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010" windowHeight="9315" tabRatio="841" activeTab="2"/>
  </bookViews>
  <sheets>
    <sheet name="Naslovnica" sheetId="1" r:id="rId1"/>
    <sheet name="rekapitulacija" sheetId="2" r:id="rId2"/>
    <sheet name="Trošk-uredjenje veleposlanstvo" sheetId="3" r:id="rId3"/>
    <sheet name="Troskovnik konzularno" sheetId="4" r:id="rId4"/>
  </sheets>
  <definedNames>
    <definedName name="Excel_1">#REF!</definedName>
    <definedName name="Excel_5">#REF!</definedName>
    <definedName name="Excel_BuiltIn_Print_Area_1" localSheetId="0">'Naslovnica'!#REF!</definedName>
    <definedName name="Excel_BuiltIn_Print_Area_1" localSheetId="1">#REF!</definedName>
    <definedName name="Excel_BuiltIn_Print_Area_1" localSheetId="2">#REF!</definedName>
    <definedName name="Excel_BuiltIn_Print_Area_1">#REF!</definedName>
    <definedName name="Excel_BuiltIn_Print_Area_1___1" localSheetId="1">#REF!</definedName>
    <definedName name="Excel_BuiltIn_Print_Area_1___1" localSheetId="2">#REF!</definedName>
    <definedName name="Excel_BuiltIn_Print_Area_1___1">#REF!</definedName>
    <definedName name="Excel_BuiltIn_Print_Area_9">"$"</definedName>
    <definedName name="Excel_BuiltIn_Print_Titles_1" localSheetId="0">'Naslovnica'!#REF!</definedName>
    <definedName name="Excel_BuiltIn_Print_Titles_1" localSheetId="1">#REF!</definedName>
    <definedName name="Excel_BuiltIn_Print_Titles_1" localSheetId="2">#REF!</definedName>
    <definedName name="Excel_BuiltIn_Print_Titles_1">#REF!</definedName>
    <definedName name="Excel_BuiltIn_Print_Titles_1___1" localSheetId="1">#REF!</definedName>
    <definedName name="Excel_BuiltIn_Print_Titles_1___1" localSheetId="2">#REF!</definedName>
    <definedName name="Excel_BuiltIn_Print_Titles_1___1">#REF!</definedName>
    <definedName name="Excel_BuiltIn_Print_Titles_2" localSheetId="1">#REF!</definedName>
    <definedName name="Excel_BuiltIn_Print_Titles_2" localSheetId="2">#REF!</definedName>
    <definedName name="Excel_BuiltIn_Print_Titles_2">#REF!</definedName>
    <definedName name="Excel_BuiltIn_Print_Titles_3" localSheetId="1">#REF!</definedName>
    <definedName name="Excel_BuiltIn_Print_Titles_3" localSheetId="2">#REF!</definedName>
    <definedName name="Excel_BuiltIn_Print_Titles_3">#REF!</definedName>
    <definedName name="Excel_BuiltIn_Print_Titles_4" localSheetId="1">#REF!</definedName>
    <definedName name="Excel_BuiltIn_Print_Titles_4" localSheetId="2">#REF!</definedName>
    <definedName name="Excel_BuiltIn_Print_Titles_4">#REF!</definedName>
    <definedName name="Excel_BuiltIn_Print_Titles_5" localSheetId="1">#REF!</definedName>
    <definedName name="Excel_BuiltIn_Print_Titles_5" localSheetId="2">#REF!</definedName>
    <definedName name="Excel_BuiltIn_Print_Titles_5">#REF!</definedName>
    <definedName name="Excel_BuiltIn_Print_Titles_6" localSheetId="1">#REF!</definedName>
    <definedName name="Excel_BuiltIn_Print_Titles_6" localSheetId="2">#REF!</definedName>
    <definedName name="Excel_BuiltIn_Print_Titles_6">#REF!</definedName>
    <definedName name="Excel_BuiltIn_Print_Titles_6___6" localSheetId="1">#REF!</definedName>
    <definedName name="Excel_BuiltIn_Print_Titles_6___6" localSheetId="2">#REF!</definedName>
    <definedName name="Excel_BuiltIn_Print_Titles_6___6">#REF!</definedName>
    <definedName name="Excel_BuiltIn_Print_Titles_7">"$"</definedName>
    <definedName name="Excel_BuiltIn_Print_Titles_8" localSheetId="1">#REF!</definedName>
    <definedName name="Excel_BuiltIn_Print_Titles_8" localSheetId="2">#REF!</definedName>
    <definedName name="Excel_BuiltIn_Print_Titles_8">#REF!</definedName>
    <definedName name="Excel_BuiltIn_Print_Titles_9">"$"</definedName>
    <definedName name="_xlnm.Print_Area" localSheetId="0">'Naslovnica'!$A$1:$E$41</definedName>
    <definedName name="_xlnm.Print_Area" localSheetId="1">'rekapitulacija'!$A$1:$F$51</definedName>
    <definedName name="_xlnm.Print_Area" localSheetId="3">'Troskovnik konzularno'!$A$1:$F$269</definedName>
    <definedName name="_xlnm.Print_Area" localSheetId="2">'Trošk-uredjenje veleposlanstvo'!$A$1:$F$210</definedName>
    <definedName name="_xlnm.Print_Titles" localSheetId="0">'Naslovnica'!$1:$9</definedName>
    <definedName name="_xlnm.Print_Titles" localSheetId="2">'Trošk-uredjenje veleposlanstvo'!$1:$1</definedName>
  </definedNames>
  <calcPr fullCalcOnLoad="1"/>
</workbook>
</file>

<file path=xl/sharedStrings.xml><?xml version="1.0" encoding="utf-8"?>
<sst xmlns="http://schemas.openxmlformats.org/spreadsheetml/2006/main" count="563" uniqueCount="243">
  <si>
    <t>4.</t>
  </si>
  <si>
    <t>5.</t>
  </si>
  <si>
    <t>6.</t>
  </si>
  <si>
    <t>3.</t>
  </si>
  <si>
    <t>1.</t>
  </si>
  <si>
    <t>broj stavke</t>
  </si>
  <si>
    <t>tekst stavke</t>
  </si>
  <si>
    <t>jedinica mjere</t>
  </si>
  <si>
    <t>količina</t>
  </si>
  <si>
    <t xml:space="preserve">jedinična cijena </t>
  </si>
  <si>
    <t xml:space="preserve">                 cijena</t>
  </si>
  <si>
    <t xml:space="preserve">PDV: </t>
  </si>
  <si>
    <t>2.</t>
  </si>
  <si>
    <t>4.1.</t>
  </si>
  <si>
    <t>7.</t>
  </si>
  <si>
    <t>3.2.</t>
  </si>
  <si>
    <t>3.1.</t>
  </si>
  <si>
    <t>8.</t>
  </si>
  <si>
    <t>9.</t>
  </si>
  <si>
    <t>10.</t>
  </si>
  <si>
    <t xml:space="preserve">TROŠKOVNIK </t>
  </si>
  <si>
    <t>3.3.</t>
  </si>
  <si>
    <t>11.</t>
  </si>
  <si>
    <t>­ priprema gradilišta:</t>
  </si>
  <si>
    <t>12.1. PRIPREMA GRADILIŠTA UKUPNO:</t>
  </si>
  <si>
    <t>ELEKTROINSTALACIJSKI RADOVI</t>
  </si>
  <si>
    <t>4.2.</t>
  </si>
  <si>
    <t>10.1.</t>
  </si>
  <si>
    <t>kom</t>
  </si>
  <si>
    <t>komplet</t>
  </si>
  <si>
    <t>GRAĐEVINSKO-OBRTNIČKI RADOVI RAZNO</t>
  </si>
  <si>
    <t>Via Virginio Orsini 27, Rim</t>
  </si>
  <si>
    <r>
      <t xml:space="preserve">Napomena:
</t>
    </r>
    <r>
      <rPr>
        <sz val="12"/>
        <rFont val="Arial"/>
        <family val="2"/>
      </rPr>
      <t>Tvrtka će zaštiti pvc folijama ugradbeni namještaj i unutarnju ugrađenu opremu (klima jedinice, radijatore, lustere i lampe i dr.) u poslovnom prostoru tijekom izvođenja radova.
Tvrtka će se obvezati poštivati rok izvođenja dogovorenih radova.
Predviđeno vrijeme za izvođenje gore navedenih radova: približno 90 dana.
Tvrtka će se pobrinuti za završno čišćenje i sanaciju cijelog poslovnog prostora.
U cijenu je uključen sav rad i materijal, odvoz otpada i plaćanje svih eventualno potrebnih pristojbi.</t>
    </r>
  </si>
  <si>
    <t>RADOVI UREĐENJA VELEPOSLANSTVA VRH RIM</t>
  </si>
  <si>
    <t>m3</t>
  </si>
  <si>
    <t>1.1.</t>
  </si>
  <si>
    <t>1.2.</t>
  </si>
  <si>
    <t>Perforacija zidnih struktura cirkularnog promjera Ø 0,60
dubine 11 ÷ 35 mm: rad se izvodi u zidu od pune cigle.
Perforacija cirkularnog oblika zidnih struktura bilo kojeg tipa
i debljine, putem pneumatskog čekića, te čišćenje bušotina 
dubine 11 - 35 mm kompresorom: rad se izvodi u zidu od pune cigle za ugrađivanje nosivih šipki.</t>
  </si>
  <si>
    <t>m'</t>
  </si>
  <si>
    <t>1.3.</t>
  </si>
  <si>
    <t>Dobava i ugradnja, čeličnog nosača za vertikalno i horizontalno učvršćivanje, sav pomoćni i pričvrsni materijal i rad i ostalo što je potrebno za dovršavanje radova.
Cirkularni čelični nosači za vertikalno i horizontalno učvršćivanje, uključivo: 
Natezači i ploče, rezanje po mjeri, narezivanje navoja
Realizacija nosivih greda</t>
  </si>
  <si>
    <t>kg</t>
  </si>
  <si>
    <t>1.4.</t>
  </si>
  <si>
    <t>m2</t>
  </si>
  <si>
    <t>1.5.</t>
  </si>
  <si>
    <t xml:space="preserve">Domontaža i rušenje postojećeg betonskog estriha u prostoru wc-a pored kuhinje i u prostoru kuhinje.
Privremeno deponiranje do odvoza na otpad i odvoz na otpad.
</t>
  </si>
  <si>
    <t>Domontaža i rušenje postojećih podova od keramičkih pločica, debljine slojeva do 5 cm, postavljenih u mortu ili ljepilu, u prostoru wc-a pored kuhinje i u prostoru kuhinje</t>
  </si>
  <si>
    <t>1.6.</t>
  </si>
  <si>
    <t xml:space="preserve">Demontaže i rušenja postojećih zidnih keramičkih pločica u kupaonicama koje će se ukloniti. </t>
  </si>
  <si>
    <t>1.7.</t>
  </si>
  <si>
    <t>1.8.</t>
  </si>
  <si>
    <t>Demontaža i odvoz sanitarija uključujući sve potrebne  posljedične zidarske i vodoinstalaterske radove.</t>
  </si>
  <si>
    <t xml:space="preserve">a) uklanjanje zahodske školjke </t>
  </si>
  <si>
    <t>b) uklanjanje lavaboa</t>
  </si>
  <si>
    <t>c) uklanjanje vodokotlića na zidu</t>
  </si>
  <si>
    <t>Demontaža i odvoz raznih vodovodnih cijevi,
uz posljedične zidarske radove</t>
  </si>
  <si>
    <t>1.9.</t>
  </si>
  <si>
    <t>Demontaža i odvoz odvodnih cijevi do 10 cm promjera
uz posljedične zidarske radove</t>
  </si>
  <si>
    <t>1.10.</t>
  </si>
  <si>
    <t>Demontaža i odvoz slavina, raznih zaštitnih ventila,  uz
posljedične zidarske radove
Uklanjanje slavine do Ø 3/4"</t>
  </si>
  <si>
    <t>DEMONTAŽE I RUŠENJA</t>
  </si>
  <si>
    <t>GIPKARTONSKI RADOVI</t>
  </si>
  <si>
    <t>Izrada novog gipskartonskog zida d=12,50 cm 
Gipskartonski zid izvesti od standardnih gips-kartonskih  ploča debljine 2x1,25 cm s ispunom od mineralne vune debljine 5,0 cm, zid se postavlja na  potrebnoj  pocinčanoj čeličnoj potkonstrukciji učvršćeni  samobušivim vijcima za strukturu koja se sastoji od ploča od pocinčanog čelika od 0,6 mm s držačima od 600 mm te podnim i stropnim vodilicama pričvršćenima na strukture, uključujući formiranje oštrih, žičanih ili izbočenih rubova . Sve spojeve bandažirati i kitati. Na rezanim dijelovima ploča izraditi skošenja po cijeloj dužini sljubnice radi prihvata bandaže i kita. Pločama se oblažu zidovi u punoj visini. Sve kontaktne spojeve s drugim elementima interijera zapuniti  akrilnim kitom, zatvaranje spojeva sa stropom vinilskom ljepljivom trakom
te formiranje eventualnih otvora za vrata i za prozore, s rubovima koji su opremljeni metalnim profilima za fiksiranje brava. 
U cijenu uključiti sva potrebna sredstva za pričvršćenje i potkonstrukciju, mineralnu vunu, te  gletanje spojeva ploča  i  ojačanja uglova rabic pletivom.</t>
  </si>
  <si>
    <t>2.1.</t>
  </si>
  <si>
    <t>ZIDARSKI RADOVI</t>
  </si>
  <si>
    <t>Izrada visoko otpornog niveliranog i zaglađenog estriha, sa armirnim vlaknima pogodnog za postavljanje podova ljepilom (keramičke pločice, porculanski gres, prirodne vrste kamena, parket, otporne vrste pločica), debljine 20 - 80 mm.
Estrih se izvodi kao plivajuči pod odvojen od zidova EPS stiroporom debljine 1cm.</t>
  </si>
  <si>
    <t>ZIDARSKI RADOVI UKUPNO:</t>
  </si>
  <si>
    <t>KERAMIČARSKI RADOVI</t>
  </si>
  <si>
    <t>KERAMIČARSKI RADOVI UKUPNO:</t>
  </si>
  <si>
    <t xml:space="preserve">Dobava materijala žbuke za unutarnje zidove namjenskim materijalima, u novouređenim prostorijama. Žbuku izvesti potpuno ravnu, a bridove izvesti oštre i ojačane pocinčanim kutnim profilima. 
Stavka obuhvaća: smjesa za  impregniranje površina koje se žbukaju a koje je prema recepturi proizvođača potrebno impregnirati, cementni špric 2 EKSTRA , žbuku , PVC rabic pletivo, pocinčani kutni profili. </t>
  </si>
  <si>
    <t>3.4.</t>
  </si>
  <si>
    <t>Izvedba žbukanja  unutarnjih zidova namjenskim materijalima, u novouređenim prostorijama. Žbuku izvesti potpuno ravnu, a bridove izvesti oštre i ojačane pocinčanim kutnim profilima. 
Stavka obuhvaća: impregniranje površina koje se žbukaju a koje je prema recepturi proizvođača potrebno impregnirati, izvedbu cementnog šprica 2 x , žbukanje , rabiciranje spojeva sa PVC pletivom, postavu pocinčanih kutnih profila. Obračun po m2 izvedene žbuke. Kompletan  rad, radna skela.</t>
  </si>
  <si>
    <t>1.11.</t>
  </si>
  <si>
    <t>Skidanje starih slojeva boje bilo koje vrste sa zidova i stropova u visokom prizemlju, predvorju, salonu, dvorani pored stubišta koje vodi u suteren, sobi s izlazom na terasu
maloj sobi, na stropovima.</t>
  </si>
  <si>
    <t>1.12.</t>
  </si>
  <si>
    <t>Skidanje tapeta sa zidova. Skidanje izvoditi pažljivo da ne dođe do oštećenja slojeva ispod tapeta. Površinu obloženu tapetama prije skidanja, premazati sredstvom za skidanje tapeta.</t>
  </si>
  <si>
    <t>3.5.</t>
  </si>
  <si>
    <t>Djelomično žbukanje unutarnjih zidova
uz gletanje ožbukanih dijelova: između 10% i 20% ukupne površine</t>
  </si>
  <si>
    <t>3.6.</t>
  </si>
  <si>
    <t>Gletanje stare žbuke, brušenje kao priprema za bojanje</t>
  </si>
  <si>
    <t>SOBOSLIKARSKO-LIČILAČKI RADOVI</t>
  </si>
  <si>
    <t>5.1.</t>
  </si>
  <si>
    <t>Bojanje vodenom bojom za interijere s velikom  trajnošću  I otpornošću na habanje, ojačane karbonom: bijela boja
antialergijskih svojstava, mat završnog efekta, 
visoko otporna na pranje, bez otapala, bez hlapljivih 
organskih spojeva, primijenjena u dva sloja kistom, valjkom ili kompresorom na prethodno pripremljenu žbuku. Potrebno je osigurati  izjednačenost  upijanja  boje.
U jedinične cijene uključiti sve potrebne predradnje pripremu plohe grundiranjem, bojanje izvesti strogo prema uputama proizvođača upotrebljenih materijala. Sve vrste radnih skela, bez obzira na visinu, ukalkulirati u jedinične cijene stavki.</t>
  </si>
  <si>
    <t>SOBOSLIKARSKO-LIČILAČKI RADOVI UKUPNO:</t>
  </si>
  <si>
    <t>1.13.</t>
  </si>
  <si>
    <t>1.14.</t>
  </si>
  <si>
    <t>Odvoz otpadnog materijala nastalog slijedom demontaža i rušenja putem mehaničkih sredstava manjih dimenzija na privremeni deponij unutar gradilišta, do prijevoza na ovlašteni otpad.</t>
  </si>
  <si>
    <t>1.15.</t>
  </si>
  <si>
    <t>Troškovi dodjele otpada pogonima za reciklažu Dodjela otpada subjektima ovlaštenim za reciklažu Troškovi dodjele otpada pogonima za reciklažu ili otpadu ovlaštenom u cilju reciklaže/uništavanja, temeljem kodova sukladno Europskom popisu otpada, uključujući troškove prijevoza.
Za izvršeno uništenje/reciklažu moraju biti izdane potvrde
od strane ovlaštenih pogona za reciklažu ili otpad u 
kojima su navedene količine koje su primile pojedine lokalne
jedinice kao i sve ostalo što potvrđuje regularnu dodjelu
otpada subjektima ovlaštenim za reciklažu.</t>
  </si>
  <si>
    <t>PARKETARSKI RADOVI</t>
  </si>
  <si>
    <t>6.1.</t>
  </si>
  <si>
    <t>6.2.</t>
  </si>
  <si>
    <t>Dobava i postava novog parketa, sličnog postojećem, na očišćenu i izravnatu podlogu dvokomponentnim ljepilom</t>
  </si>
  <si>
    <t>Brušenje, lakiranje i poliranje i po potrebi kitanje, svih postojećih i novopostavljenih parketa i lajsni u prizemlju i suterenu. Lakiranje izvoditi vodenim  2-komponentnim lakom u 3 sloja.
U cijenu uključen sav rad i materijal.</t>
  </si>
  <si>
    <t>PARKETARSKI RADOVI UKUPNO:</t>
  </si>
  <si>
    <t>7.1.</t>
  </si>
  <si>
    <t>PODOPOLAGAČKI, KAMENARSKI RADOVI</t>
  </si>
  <si>
    <t>Radovi na uređivanju postojećih mramornih podova
Koji se sastoje od brušenja, figiranja i poliranja.</t>
  </si>
  <si>
    <t>PODOPOLAGAČKI, KAMENARSKI RADOVI UKUPNO:</t>
  </si>
  <si>
    <t xml:space="preserve">STOLARSKI RADOVI </t>
  </si>
  <si>
    <t>8.1.</t>
  </si>
  <si>
    <t>Stolarski radovi na uređivanju i i zmjenama postojećeg drvenog ugradbenog namještaja</t>
  </si>
  <si>
    <t>sati</t>
  </si>
  <si>
    <t>8.2.</t>
  </si>
  <si>
    <t xml:space="preserve">Stolarski radovi restauracije i uređenja postojećeg ugradbenog drvenog namještaja do pune gotovosti i funkcionalnosti. 
Stavka uključuje: 
  1. pripremu drvenih površina za bojanje ili lakiranje (čišćenje, fugiranje vodenim štukom, kitanje  i
brušenje),
  2. Lakiranje prozirnim sintetičkim lakom. Primjena kistom u dva sloja na drvene površine prethodno pripremljene površine. Sjajni efekt.
U stavku uključen sav rad i materijal do pune gotovosti i funkcionalnosti. </t>
  </si>
  <si>
    <t>STOLARSKI RADOVI  UKUPNO:</t>
  </si>
  <si>
    <t>9.1.</t>
  </si>
  <si>
    <t>Skidanje boje s metalnih elemenata uključujući korištenje prikladnih otapala te mehaničke opreme (mehaničko - pjeskarenje ili kiselinama).</t>
  </si>
  <si>
    <t>9.2.</t>
  </si>
  <si>
    <t>Priprema prozora i vrata - željeznih elemenata: mehaničko
brušenje brusilicama i rotirajućim četkama zahrđalih površina .</t>
  </si>
  <si>
    <t>9.3.</t>
  </si>
  <si>
    <t>Premaz zaštitnim slojem sredstva protiv hrđe (olovni minij) primijenjen kistom na prethodno pripremljene površine: na prozore i vrata i željezne elemente.</t>
  </si>
  <si>
    <t>9.4.</t>
  </si>
  <si>
    <t>Bojanje lakom svijetlih tonova željeznih elemenata
primijenjenog u dva sloja kistom sintetički lak mat efekta.</t>
  </si>
  <si>
    <t>LIČILAČKI RADOVI NA BRAVARIJI</t>
  </si>
  <si>
    <t>LIČILAČKI RADOVI NA BRAVARIJI UKUPNO:</t>
  </si>
  <si>
    <t>Specijalizirani rad kvalificiranog kovača za izradu popravka oštećenih elemenata na prozorima vratima, ogradama i drugim željeznim elementima.</t>
  </si>
  <si>
    <t>9.5.</t>
  </si>
  <si>
    <t xml:space="preserve">       - zaštita svih podova</t>
  </si>
  <si>
    <t xml:space="preserve">       - zaštita postojećih ugradbenih ormara</t>
  </si>
  <si>
    <t xml:space="preserve">       - zaštita postojeće ugrađene opereme i uređaja (radijatora, klima jedinice, lusteri i lampe i dr.)</t>
  </si>
  <si>
    <t>10. GRAĐEVINSKO-OBRTNIČKI RADOVI RAZNO UKUPNO:</t>
  </si>
  <si>
    <t>RADOVI UREĐENJA VELEPOSLANSTVA UKUPNO:</t>
  </si>
  <si>
    <t>REKAPITULACIJA  RADOVA UREĐENJA VELEPOSLANSTVA:</t>
  </si>
  <si>
    <t>Revizija i realizacija električnih instalacija</t>
  </si>
  <si>
    <t>Odvoz na ovlašteni otpad i istovar,
uključujući i troškove koje naplaćuje ovlašteni otpad. (sve takse i pristojbe). 
Odvoz na otpad ovlašten temeljem zakona br.36 od 13. siječnja 2003. otpadnog materijala nastalog slijedom demoliranja, uz prethodno razvrstavanje i označavanje temeljem ministarskog dekreta od 24. lipnja 2015. što će
biti zasebno obračunato, kamionom većeg kapaciteta,  uključujući utovar i istovar, te put do otpada i natrag.</t>
  </si>
  <si>
    <t>Dobava podne obloge od porculanskog gresa u boji: 
60 x 60 cm, prirodni ili hrapavi, debljine 10 mm.
Podna obloga od porculanskog gresa u boji.
Pločice dobivene prešanjem, namijenjene intenzivnoj uporabi, proizvedene sukladno uredbi  UNI EN 14411, 
klasa upijanja vode BIa UGL, postavljene prikladnim ljepilom, uključujući rezanje, finalno čišćenje i fugiranje:
uz efekt betona, s površinom protiv klizanja (R10 A): 
60 x 60 cm, prirodne ili hrapave, 
debljine 10 mm
U jediničnu cijenu uključena dobava osnovnog i spojnog (veznog) materijala, masa za fugiranje, rubne lajsne, te zaštita nakon postave.</t>
  </si>
  <si>
    <t>Polaganje podne obloge od porculanskog gresa u boji: 
60 x 60 cm, prirodni ili hrapavi, debljine 10 mm.
Podna obloga postavlja se prikladnim ljepilom
uz prethodnu pripremu gornjeg sloja estriha, uključujući rezanje, finalno čišćenje i fugiranje:
U jediničnu cijenu uključena uzimanje mjera na licu mjesta, postavljanje podne obloge, fugiranje, postavljanje rubne lajsne, te zaštita nakon postave.</t>
  </si>
  <si>
    <t>RADOVI UREĐENJA KONZULATA VRH RIM</t>
  </si>
  <si>
    <t>REKAPITULACIJA  RADOVA UREĐENJA KONZULATA:</t>
  </si>
  <si>
    <t>RADOVI UREĐENJA KONZULATA UKUPNO:</t>
  </si>
  <si>
    <r>
      <t xml:space="preserve">Napomena:
</t>
    </r>
    <r>
      <rPr>
        <sz val="12"/>
        <rFont val="Arial"/>
        <family val="2"/>
      </rPr>
      <t>Tvrtka će zaštiti pvc folijama ugradbeni namještaj i unutarnju ugrađenu opremu (klima jedinice, radijatore, lustere i lampe i dr.) u poslovnom prostoru tijekom izvođenja radova.
Tvrtka će se obvezati poštivati rok izvođenja dogovorenih radova.
Predviđeno vrijeme za izvođenje gore navedenih radova: približno 90 dana.
Tvrtka će se pobrinuti za završno čišćenje i sanaciju cijelog poslovnog prostora.
U cijenu je uključen sav rad i materijal, odvoz otpada i plaćanje svih eventualno potrebnih taksi i pristojbi.</t>
    </r>
  </si>
  <si>
    <t>d) uklanjanje kade s kabinom</t>
  </si>
  <si>
    <t>Rušenje i demontaža postojećih zidova, uključujući otvore i svodove. Iznošenje materijala na privremenu deponiju na gradilištu. Rušenje zidova prostora wc 1, wc 2 i wc 3.</t>
  </si>
  <si>
    <t>7.2.</t>
  </si>
  <si>
    <t>10.2.</t>
  </si>
  <si>
    <t>Dobava i postava, prozirne siguronosne protuprovalne zaštitne folije, na postojeću staklenu stijenu kod stepenica.  Folija mora biti u skladu s normama EN 12600 i EN 356,  razred P2A.
U slučaju loma stakla, folija sprječava da okno ispadne iz okvira i zadržava na svojoj površini nastale staklene krhotine. Zbog svoje iznimne elastičnosti protuprovalna folija može izdržati više nasilnih utjecaja, kao što su bacanje kamenja, udarci palicama i slične napade.</t>
  </si>
  <si>
    <t>PROTUPROVALNA BRAVARIJA</t>
  </si>
  <si>
    <t>10.3.</t>
  </si>
  <si>
    <t>PROTUPROVALNA BRAVARIJA UKUPNO:</t>
  </si>
  <si>
    <t>11.1.</t>
  </si>
  <si>
    <t>11.2.</t>
  </si>
  <si>
    <t>11. GRAĐEVINSKO-OBRTNIČKI RADOVI RAZNO UKUPNO:</t>
  </si>
  <si>
    <t>12.</t>
  </si>
  <si>
    <t>2.2.</t>
  </si>
  <si>
    <t>Izrada novog gipskartonskog zida d=12,50 cm 
Gipskartonski zid izvesti od standardnih gips-kartonskih  ploča debljine 2x1,25 cm s ispunom od mineralne vune debljine 5,0 cm, zid se postavlja na  potrebnoj  pocinčanoj čeličnoj potkonstrukciji učvršćeni  samobušivim vijcima za strukturu koja se sastoji od ploča od pocinčanog čelika od 0,6 mm s držačima od 600 mm te podnim i stropnim vodilicama pričvršćenima na strukture, uključujući formiranje oštrih, žičanih ili izbočenih rubova . Sve spojeve bandažirati i kitati. Na rezanim dijelovima ploča izraditi skošenja po cijeloj dužini sljubnice radi prihvata bandaže i kita. Pločama se oblažu zidovi u punoj visini. Sve kontaktne spojeve s drugim elementima interijera zapuniti  akrilnim kitom, zatvaranje spojeva sa stropom vinilskom ljepljivom trakom te formiranje eventualnih otvora za vrata i za prozore, s rubovima koji su opremljeni metalnim profilima za fiksiranje brava. 
U cijenu uključiti sva potrebna sredstva za pričvršćenje i potkonstrukciju, mineralnu vunu, te  gletanje spojeva ploča  i  ojačanja uglova rabic pletivom.</t>
  </si>
  <si>
    <t>Dobava, ugradba i stolarsko pripasivanje zaokretnih, punih, unutarnjih, glatkih, jednokrilnih vratiju, u građ. otvoru vel. cca 95/215 cm u gipskartonskom zidu kabine za stranke u konzularnom dijelu. Dovratnik se ugrađuje u zid preko slijepog dovratnika (od mekog drva zaštićenog protiv crvotočine) i također je furniran kao vratno krilo. Vrata su finalno obrađena dvokomponentnim poliuretanskim lakovima  Vratno krilo je puno glatko. Na vratno krilo ugraditi kvake s rozetama, sa završnom obradom mesing krom mat. Obavezna izmjera i uzimanje mjera na licu mjesta prije izrade vrata.</t>
  </si>
  <si>
    <t>Dobava, ugradba i stolarsko pripasivanje zaokretnih, punih, unutarnjih, glatkih, jednokrilnih vratiju, u građ. otvoru vel. cca 95/215 cm u gipskartonskom zidu u konzularnom dijelu prema konzularnom uredu. Dovratnik se ugrađuje u zid preko slijepog dovratnika (od mekog drva zaštićenog protiv crvotočine) i također je furniran kao vratno krilo. Vrata su finalno obrađena dvokomponentnim poliuretanskim lakovima  Vratno krilo je puno glatko. Na vratno krilo ugraditi kvake s rozetama, sa završnom obradom mesing krom mat. Obavezna izmjera i uzimanje mjera na licu mjesta prije izrade vrata.</t>
  </si>
  <si>
    <t>Dobava, izrada i ugradnja protuprovalnih vrata u hodiku konzularnog prostora.
Građevinski otvor 95 cm x 220 cm. Obavezna izmjera i uzimanje mjera na licu mjesta prije izrade vrata.</t>
  </si>
  <si>
    <t>Dobava, izrada i ugradnja protuprovalnih  vrata u hodiku na izlazu prema stepenicama iz prostora djelatnika sigurnosti.
Građevinski otvor 95 cm x 220 cm.
Obavezna izmjera i uzimanje mjera na licu mjesta prije izrade vrata.</t>
  </si>
  <si>
    <t>Dobava i postava podne obloge od mramornih ploča 1. klase u prostoru prijema konzularnih stranki i kabini za stranke, vrste kao nuvolato apuano ili jednakovrijedno, minimalnih dimenzija 1,20 m, kvadratnog ili pravokutnog oblika, debljine 2,0 cm. Mramor se postavlja na podlogu od malte s minimalnim fugamau tonu mramora.</t>
  </si>
  <si>
    <t>Brušenje, lakiranje i poliranje i po potrebi kitanje, svih postojećih i novopostavljenih parketa i lajsni u suterenu. Lakiranje izvoditi vodenim  2-komponentnim lakom u 3 sloja.
U cijenu uključen sav rad i materijal.</t>
  </si>
  <si>
    <t>Dobava i postava novog parketa, sličnog postojećem, postava na očišćenu i . na suh i čist cementni estrih (obračunat posebno). Prije početka polaganja parketa obavezno pregledati sve podloge i izmjeriti vlagu u estrisimaizravnatu podlogu dvokomponentnim ljepilom</t>
  </si>
  <si>
    <t>2.3.</t>
  </si>
  <si>
    <t>Izrada novog gipskartonskog dijela zida iznad protuprovalnih vrata u hodniku konzularnog ureda,  d=12,50 cm.
Gipskartonski zid izvesti od standardnih gips-kartonskih  ploča debljine 2x1,25 cm s ispunom od mineralne vune debljine 5,0 cm, zid se postavlja na  potrebnoj  pocinčanoj čeličnoj potkonstrukciji učvršćeni  samobušivim vijcima za strukturu koja se sastoji od ploča od pocinčanog čelika od 0,6 mm s držačima od 600 mm te podnim i stropnim vodilicama pričvršćenima na strukture, uključujući formiranje oštrih, žičanih ili izbočenih rubova . Sve spojeve bandažirati i kitati. Na rezanim dijelovima ploča izraditi skošenja po cijeloj dužini sljubnice radi prihvata bandaže i kita. Pločama se oblažu zidovi u punoj visini. Sve kontaktne spojeve s drugim elementima interijera zapuniti  akrilnim kitom, zatvaranje spojeva sa stropom vinilskom ljepljivom trakom te formiranje eventualnih otvora za vrata i za prozore, s rubovima koji su opremljeni metalnim profilima za fiksiranje brava. 
U cijenu uključiti sva potrebna sredstva za pričvršćenje i potkonstrukciju, mineralnu vunu, te  gletanje spojeva ploča  i  ojačanja uglova rabic pletivom.</t>
  </si>
  <si>
    <t>Ručno rezanje zida i volti, 
uklanjanje šute.
Realizacija otvora,
uklanjanje šuta; uz realizaciju otvora za ugrađivanje šipki/nosača,</t>
  </si>
  <si>
    <t>Pažljivo, ručno rezanje zida i volti na zidu između sobe i stepenica za izvođenje otvora za postavu novih vrata. Zid debljine do 1,0 m, uključivo uklanjanje šute.</t>
  </si>
  <si>
    <t>1.16.</t>
  </si>
  <si>
    <t>DEMONTAŽE I RUŠENJA UKUPNO:</t>
  </si>
  <si>
    <t>11.3.</t>
  </si>
  <si>
    <t>Dobava, izrada i montaža metalnih rešetkastih vrata u dvorištu kojima će se razdvojiti prostor dvorišta od prostora namijenjenog ulazu stranaka u konzularni odjel. Obavezna izmjera na terenu. Dimenzije vrata prilagoditi širini vanjskog prolaza, visina vrata 2,20 m. Uključivo premaz lak bojom za vanjske radove.</t>
  </si>
  <si>
    <r>
      <t xml:space="preserve">Dobava i izrada novog nenosivog unutarnjeg pregradnog zida u prostoru za prijem konzuarnih stranaka prema HRN DIN 4103-1 kao montažni zid, područje ugradnje 1/2*, debljine 125 mm. U cijenu uključiti i pripremu u zidu za postavu konzularnih prozora i konzularnog pulta.
Ispitana zvučna zaštita R = 49 dB, razred otpornosti na požar EI 90.
</t>
    </r>
    <r>
      <rPr>
        <b/>
        <sz val="11"/>
        <rFont val="Arial"/>
        <family val="2"/>
      </rPr>
      <t>Poseban zahtjev: sprečavanje propucavanja prema HRN EN 1522, klasa otpornosti FB4 NS</t>
    </r>
    <r>
      <rPr>
        <sz val="11"/>
        <rFont val="Arial"/>
        <family val="2"/>
      </rPr>
      <t>.
Izvedba potkonstrukcije iz pocinčanih čeličnih prola Knauf CW 75 prema
HRN EN 14195 kao jednostruka potkonstrukcija, okolni spojevi kruti.
Sloj ploča u šupljini zida 2 28 mm, gispvlaknaste ploče Knauf Torro, x gustoća ≥ 1500 kg/m3.
Obloga iz gipsanih ploča prema HRN EN 520 Knauf Diamant, dvoslojno, debljina ploča 2x 12,5 mm, obrada prema HRN DIN 18181.
U cijenu stavke uključen sav rad i materijal, sav pomoćni materijal, obrada spojeva gipsanih ploča, potkonstrukcija, ispuna mineralnom vunom, te  gletanje spojeva ploča  i  ojačanja uglova rabic pletivom.
Proizvod kao stav: Knauf FB4 W161.hr /7 5 ili jednakovrijedno.</t>
    </r>
  </si>
  <si>
    <t>2.4.</t>
  </si>
  <si>
    <r>
      <t xml:space="preserve">Dobava i izrada novog nenosivog unutarnjeg pregradnog zida u prostoru djelatnika sigurnosti prema HRN DIN 4103-1 kao montažni zid, područje ugradnje 1/2*, debljine 125 mm. U cijenu uključiti i pripremu u zidu za postavu konzularnog prozora za prijem stranaka.
Ispitana zvučna zaštita R = 49 dB, razred otpornosti na požar EI 90.
</t>
    </r>
    <r>
      <rPr>
        <b/>
        <sz val="11"/>
        <rFont val="Arial"/>
        <family val="2"/>
      </rPr>
      <t>Poseban zahtjev: sprečavanje propucavanja prema HRN EN 1522, klasa otpornosti FB4 NS</t>
    </r>
    <r>
      <rPr>
        <sz val="11"/>
        <rFont val="Arial"/>
        <family val="2"/>
      </rPr>
      <t>.
Izvedba potkonstrukcije iz pocinčanih čeličnih prola Knauf CW 75 prema
HRN EN 14195 kao jednostruka potkonstrukcija, okolni spojevi kruti.
Sloj ploča u šupljini zida 2 28 mm, gispvlaknaste ploče Knauf Torro, x gustoća ≥ 1500 kg/m3.
Obloga iz gipsanih ploča prema HRN EN 520 Knauf Diamant, dvoslojno, debljina ploča 2x 12,5 mm, obrada prema HRN DIN 18181.
U cijenu stavke uključen sav rad i materijal, sav pomoćni materijal, obrada spojeva gipsanih ploča, potkonstrukcija, ispuna mineralnom vunom, te  gletanje spojeva ploča  i  ojačanja uglova rabic pletivom.
Proizvod kao stav: Knauf FB4 W161.hr /7 5 ili jednakovrijedno.</t>
    </r>
  </si>
  <si>
    <t>GIPKARTONSKI RADOVI UKUPNO:</t>
  </si>
  <si>
    <t>Ručno rezanje zida i volti, 
uključivo uklanjanje šute i iznošenje na gradilišni deponij.
Realizacija otvora,
uklanjanje šute i iznošenje na privremeni gradilišni deponij; uz realizaciju otvora za ugrađivanje šipki/nosača.</t>
  </si>
  <si>
    <t>SOBOSLIKARSKI  RADOVI</t>
  </si>
  <si>
    <t>8.3.</t>
  </si>
  <si>
    <t>Dobava, ugradba i stolarsko pripasivanje zaokretnih, punih, unutarnjih, glatkih, jednokrilnih vratiju, u građ. otvoru vel. cca 95/215 cm u gipskartonskom zidu na ulazu u urede. Dovratnik se ugrađuje u zid preko slijepog dovratnika (od mekog drva zaštićenog protiv crvotočine) i također je furniran kao vratno krilo. Vrata su finalno obrađena dvokomponentnim poliuretanskim lakovima  Vratno krilo je puno glatko. Na vratno krilo ugraditi kvake s rozetama, sa završnom obradom mesing krom mat. Obavezna izmjera i uzimanje mjera na licu mjesta prije izrade vrata.</t>
  </si>
  <si>
    <t>SVEUKUPNA REKAPITULACIJA:</t>
  </si>
  <si>
    <t>RADOVI UREĐENJA SVEUKUPNO:</t>
  </si>
  <si>
    <t>RADOVI UREĐENJA SVUKUPNO:</t>
  </si>
  <si>
    <t>Ispitivanje električne instalacije, izrada zapisnika o izvršenim ispitivanjima, te ostale dokumentacije potrebne za  priključak na EE mrežu. Ova stavka uključuje i izradu projekta Izvedenog stana.</t>
  </si>
  <si>
    <t>Pažljiva demontaža i rušenje podnog podesta u konzularnom uredu (ured s polukružnim zidom). Rušenje izvesti pažljivo da ne dođe do oštećenja ostalih podnih i zidnih površina, uključivo podkonstrukciju, sav pomoćni materilal, iznošenje i odvoz materijala na pomoćni deponij na gradilištu.</t>
  </si>
  <si>
    <t>1.17.</t>
  </si>
  <si>
    <t>ADAPTACIJA PROSTORA VELEPOSLANSTVA I KONZULATA REPUBLIKE HRVATSKE TALIJANSKOJ REPUBLICI U RIMU</t>
  </si>
  <si>
    <t>Dobava, izrada i ugradnja ostakljene stijene s protuprovalnim vratima, zaokretnih u dva smjera, u hodiku na izlazu prema stepenicama. Staklena stijena s vratima pričvršćuje se s jedne strane uz čelične "I" profile s druge strane u zid. Širina staklene stijene iznosi cca 1,65 m, visina cca 3,20 m. Obavezna izmjera i uzimanje mjera na licu mjesta prije izrade stajklene stijene s vratima.
Protuprovalna ostakljena vrata izvesti svjetlih dimenzija 85 cm x 220 cm.
Na sve ostakljeni dijelove stijene i vrata obavezno se lijepi siguronosna protuprovalna zaštitna folija, na postojeću staklenu stijenu kod stepenica.  Folija mora biti u skladu s normama EN 12600 i EN 356,  razred P2A. Folija je obračunata u zasebnoj stavci 11.2.</t>
  </si>
  <si>
    <t>Pažljivo bušenje u stropu za postavu raznih instalacija. Perforacija kroz stropove izvodi se cirkularnog promjera Ø 0,20 m.
Perforacija cirkularnog oblika stropnih struktura bilo kojeg tipa i debljine, putem pneumatskog čekića, te čišćenje bušotina.</t>
  </si>
  <si>
    <t>1.18.</t>
  </si>
  <si>
    <t>a) 1. kat</t>
  </si>
  <si>
    <t>b) suteren/prizemlje</t>
  </si>
  <si>
    <t>Izvedba žbukanja  unutarnjih zidova namjenskim materijalima. Žbuku izvesti potpuno ravnu, a bridove izvesti oštre i ojačane pocinčanim kutnim profilima. 
Stavka obuhvaća: impregniranje površina koje se žbukaju a koje je prema recepturi proizvođača potrebno impregnirati, izvedbu cementnog šprica 2 x , žbukanje , rabiciranje spojeva sa PVC pletivom, postavu pocinčanih kutnih profila. Obračun po m2 izvedene žbuke. Kompletan  rad, radna skela.</t>
  </si>
  <si>
    <t>Demontaža i odvoz sanitarija uključujući sve potrebne  posljedične zidarske i vodoinstalaterske radove u suterenu.</t>
  </si>
  <si>
    <t>Demontaža i odvoz sanitarija uključujući sve potrebne  posljedične zidarske i vodoinstalaterske radove na 1. katu.</t>
  </si>
  <si>
    <t xml:space="preserve">Demontaže i rušenja postojećih zidnih keramičkih pločica u kupaonici, koji će se ukloniti. </t>
  </si>
  <si>
    <t xml:space="preserve">Domontaža i rušenje postojećeg betonskog estriha u prostoru kupaonice i u konzularnom prostoru za prijem stranaka
Privremeno deponiranje do odvoza na otpad i odvoz na otpad.
</t>
  </si>
  <si>
    <t>Domontaža i rušenje postojećih podova od keramičkih pločica, debljine slojeva do 5 cm, postavljenih u mortu ili ljepilu, u prostoru kupaonice u konzularnom dijelu koja se uklanja</t>
  </si>
  <si>
    <t>12.1.</t>
  </si>
  <si>
    <t>12.2.</t>
  </si>
  <si>
    <t>12.3.</t>
  </si>
  <si>
    <t>12.4.</t>
  </si>
  <si>
    <t>Izvedba elektroinstalacija unuta konzularnog pulta sukladno tehničkim specifikacijama konzularnog pulta i u sobi za djelatnika sigurnosti</t>
  </si>
  <si>
    <t xml:space="preserve">Dobava i montaža utičnice za bipolarnu struju napona 250 V zaštićena 
zidna: 2P+T 10 ÷ 16 A bipolarna u kutiji IP 40 </t>
  </si>
  <si>
    <t>Dobava i montaža utičnice za bipolarnu struju napona 250 V zaštićena
zidna: 2P+T 10 A  u kutiji IP 55</t>
  </si>
  <si>
    <t>Dobava i izvedba električne instalacije za ugrađenu utičnicu
u stambenoj jedinici od 100 m2,  izmjerene od razvodne kutije, koja nije uključena; sa sustavom distribucije putem provodnika, tipa FS17-450/750 V promjera odgovarajućeg snazi, uključujući zaštitni kabel, postavljeni u fleksibilnim
pvc cijevima protupožarnim srednjeg tipa:, učvršćen za plastično postolje u ugradbenoj kutiji s poklopcem od plastike ili aluminija: 2 x 10 A+T,
- jednostruka utičnica s prekidačem 
za reguliranje rasvjete u istom okviru</t>
  </si>
  <si>
    <t>Dobava i izvedba električne instalacije za ugrađenu utičnicu
u stambenoj jedinici od 100 m2,  izmjerene od razvodne kutije, koja nije uključena; sa sustavom distribucije putem provodnika tipa FS17-450/750 V promjera odgovarajućeg snazi,  uključujući zaštitni kabel, postavljeni u fleksibilnim
pvc cijevima protupožarnim srednjeg tipa:, učvršćen za plastično postolje u ugradbenoj kutiji s poklopcem od plastike ili aluminija: 2 x 10 A+T,
- jednostruka utičnica s prekidačem u istom okviru</t>
  </si>
  <si>
    <t>Dobava i izvedba električne instalacija za ugrađenu utičnicu, bez  zidarskih radova: jednostruka utičnica.
Električne instalacije za ugrađenu utičnicu z aprostor površine do 100 m2, izmjerene od razvodne kutije, koja nije uključena; sa sustavom distribucije putem provodnika tipa FS17-450/750 V promjera odgovarajućeg snazi,  uključujući zaštitni kabel, postavljeni u fleksibilnim pvc cijevima protupožarnim srednjeg tipa: srednja serija, učvršćen za plastično postolje u ugradbenoj kutiji s poklopcem od plastike ili aluminija, bez uključenih zidarskih radova.
- Jednostruka utičnica 2 x 10 A+T</t>
  </si>
  <si>
    <t>Dobava i izvedba električne instalacija za ugrađeni devijator, bez  zidarskih radova: jednostruki devijator.
Električne instalacije za ugrađeni devijator u stambenoj
jedinici od 100 m2, izmjerene od razvodne kutije, koja nije uključena; sa sustavom distribucije putem provodnika tipa FS17-450/750 V promjera odgovarajućeg snazi,  uključujući zaštitni kabel, postavljeni u fleksibilnim pvc cijevima protupožarnim srednjeg tipa: aparat koji se može komponirati,  srednja serija, učvršćen za plastično postolje u ugradbenoj kutiji s poklopcem od plastike ili aluminija, bez uključenih zidarskih radova.
- Jednostruki devijator</t>
  </si>
  <si>
    <t>Dobava i izvedba električne instalacije za ugrađeni prekidač, bez  Zidarskih radova: dvostruki prekidač.
Električne instalacije za ugrađeni prekidač u prostoru od 100 m2, izmjerene od razvodne kutije, koja nije uključena; sa sustavom distribucije putem provodnika tipa FS17-450/750 V promjera odgovarajućeg snazi,  uključujući zaštitni kabel, postavljeni u fleksibilnim pvc cijevima protupožarnim srednjeg tipa: aparat koji se može komponirati,  srednja serija, učvršćen za plastično postolje u ugradbenoj kutiji
s poklopcem od plastike ili aluminija, bez uključenih zidarskih radova.
- Dvostruki prekidač</t>
  </si>
  <si>
    <t>Dobava i izvedba električne  instalacije za ugrađeni prekidač, bez  Zidarskih radova: jednostruki prekidač Električne instalacije za ugrađeni prekidač u stambenoj jedinici od 100 m2, izmjerene od razvodne kutije, koja nije uključena; sa sustavom distribucije putem provodnika tipa FS17-450/750 V promjera odgovarajućeg snazi,  uključujući zaštitni kabel, postavljeni u fleksibilnim pvc cijevima protupožarnim srednjeg tipa: aparat koji se može komponirati,  srednja serija, učvršćen za plastično postolje u ugradbenoj kutiji s poklopcem od plastike ili aluminija, bez uključenih zidarskih radova.
- Jednostruki prekidač</t>
  </si>
  <si>
    <t xml:space="preserve">Dobava i izvedba električne  instalacije za ugrađeno rasvjetno tijelo u stambenoj jedinici od 100 m2, izmjerene od razvodne kutije  (koja nije uključena); sa sustavom distribucije putem provodnika tipa FS17-450/750 V promjera odgovarajućeg snazi, uključujući zaštitni kabel, postavljeni u fleksibilnim pvc cijevima protupožarnim, bez uključenih zidarskih radova
- dvostruko rasvjetno tijelo </t>
  </si>
  <si>
    <t xml:space="preserve">Električne instalacije za ugrađeno rasvjetno tijelo
u stambenoj jedinici od 100 m2, izmjerene od razvodne kutije  (koja nije uključena); sa sustavom distribucije putem provodnika tipa FS17-450/750 V di promjera odgovarajućeg snazi, uključujući zaštitni kabel, postavljeni u fleksibilnim
pvc cijevima protupožarnim, bez uključenih zidarskih radova
- jednostruko rasvjetno tijelo </t>
  </si>
  <si>
    <t>Zamjena fleksibilnih crijevi i cijevi od nehrđajući čelika koji su  obloženi u skladu s UNI 11353 standardima za spoj  aparata na metan, uključujući i uklanjanje starih cijevi a isključujući uklanjanje i demontažu elemenata i kuhinjske pećnice, priključak 1/2" FF o MF, dužine 100-200 cm</t>
  </si>
  <si>
    <t xml:space="preserve">Spiralni fleksibilni omotač žute boje, glatke unutarnje površine, radi zaštite cijevi gdje će prolaziti gas, sukladan predviđenim odredbama UNI CIG 7129 e 7131, raspon temperature -10 ÷ +70 °C, vanjski promjer Ø 27 mm </t>
  </si>
  <si>
    <t>Bakrena cijev u skladu sa standardom EN 1057 izolirana  polietilenskim omotačem visoke gustoće, klasa 1: Ø 15, debljine 1 mm, za prolaz u kanalicama</t>
  </si>
  <si>
    <t>12.5.</t>
  </si>
  <si>
    <t>12.6.</t>
  </si>
  <si>
    <t>12.7.</t>
  </si>
  <si>
    <t>12.8.</t>
  </si>
  <si>
    <t>12.9.</t>
  </si>
  <si>
    <t>12.10.</t>
  </si>
  <si>
    <t>12.11.</t>
  </si>
  <si>
    <t>12.12.</t>
  </si>
  <si>
    <t>12.13.</t>
  </si>
  <si>
    <t>12.14.</t>
  </si>
  <si>
    <t>12.15.</t>
  </si>
  <si>
    <t>12.16.</t>
  </si>
  <si>
    <t>Ručno rađenje kanala u zidu, uključujući i 
zatvaranje samih kanala. Akumuliranje otpadnog materijala
na privremenom deponiju do odvoza na otpad.
Kanali u punoj cigli promjera od 101 do 225 cmq</t>
  </si>
  <si>
    <t>1.19.</t>
  </si>
  <si>
    <t>Dobava i montaža sudopera u kuhinji fire-clay, element za cijeđenje posuđa, veličine otprilike 120 x 50 cm, dvije slavine, odvod. U cijenu uključen sav rad i materijal i pomoćni i pričvrsni materijal do pune gotovosti i funkcionalnosti stavke.</t>
  </si>
  <si>
    <t xml:space="preserve">Priključak na sanitarni čvor
Priključak za sanitarni čvor,rad  u kupaonama,
 WC-u, tuševi i kuhinje itd.
 zatvarač koji se nalazi u prostoriji, uključujući: gore navedene ventile,
cijevi od FM pocinčanog čelika ili od polipropilena (sukladno odredbama
okružnice broj 102 od 12. veljače 1978. Ministarstva
zdravlja) za distribuciju hladne i tople vode, obloge
cijevi za toplu vodu s izolacijskim omotačem od sintetičkog materijala
pjena klasificirana kao samogasiva, debljina izolacije u skladu sa
zakonom n. 10/91, odvodne cijevi od polietilena visoke gustoće do
glavnog odvodnog stupa. Uključeni su zidarski radovi
otvaranja, zatvaranje tragova i obnavljanja žbuke,
isključena je nabava i montaža sanitarne opreme 
s pripadajućim slavinama
- perilica suđa </t>
  </si>
  <si>
    <t>Vanjski sifon za perilicu posuđa s kutijom
Bez zidarskih radova potrebnih za montažu,  Vanjski sifon za perilicu rublja ili suđa s kutijom 15193 isključeni su zidarski radovi potrebni za montažu Vanjski sifon za perilicu rublja ili suđa s kutijom. Veličine 10,5 x 28,5 cm, koljeno za crijevo, zaokretni odvod promjera Ø 40 mm, sa priključkom na cijev, horizontalni odvod. 
U cijenu uključen sav rad i materijal i pomoćni i pričvrsni materijal do pune gotovosti i funkcionalnosti stavke.</t>
  </si>
  <si>
    <t>11.4.</t>
  </si>
  <si>
    <t>11.5.</t>
  </si>
  <si>
    <t>11.6.</t>
  </si>
  <si>
    <t>11.7.</t>
  </si>
  <si>
    <t>Priključak na sanitarni čvor
Priključak za sanitarni čvor, realizacija u kupaonicama,
 WC-u, tuševi i kuhinje itd.
 zatvarač koji se nalazi u prostoriji, uključujući: gore navedene ventile, cijevi od FM pocinčanog čelika ili od polipropilena (sukladno odredbama okružnice broj 102 od 12. veljače 1978. Ministarstva zdravlja) za distribuciju hladne i tople vode, obloge cijevi za toplu vodu s izolacijskim omotačem od sintetičkog materijala pjena klasificirana kao samogasiva, debljina izolacije u skladu sa zakonom br. 10/91, odvodne cijevi od polietilena visoke gustoće  do glavnog odvodog stupa. 
Uključeni su zidarski radovi otvaranja, zatvaranje tragova i obnavljanje žbuke, isključena je nabava i montaža sanitarne opreme s pripadajućim slavinama 
- sudoper</t>
  </si>
  <si>
    <t>Izvedba glavne mreže za distribuciju tople/hladne vode cjevovodom,  max temperature 85 °C, za wc i kuhinju, uključujući priključak na bojler, s izuzetkom zidarskih radova, sanitarne opreme, slavina.</t>
  </si>
  <si>
    <t>11.1. PRIPREMA GRADILIŠTA UKUPNO:</t>
  </si>
  <si>
    <t>11.8.</t>
  </si>
  <si>
    <t>12. ELEKTROINSTALACIJSKI RADOVI UKUPNO:</t>
  </si>
  <si>
    <t>11. ELEKTROINSTALACIJSKI RADOVI UKUPNO:</t>
  </si>
  <si>
    <t>12.17.</t>
  </si>
  <si>
    <t>Dobava  i montaža rasvjetnih tijela, komplet s sijalicama, pričvrsnim i ovjesnim priborom.</t>
  </si>
  <si>
    <t xml:space="preserve">Dobava, izvedba i montaža električne instalacije i priključka za izvedbu i postavu novih rasvjetnih tijela u konzularnom dijelu prijema za stranke, kabini za stranke, konzularnim pultovima i u sobi za djelatnika sigurnosti. </t>
  </si>
  <si>
    <t>a) PP-Y 5x1,5mm2</t>
  </si>
  <si>
    <t>b) PP-Y 3x1,5mm2</t>
  </si>
  <si>
    <t>12.18.</t>
  </si>
  <si>
    <t>Dobava i montaža prekidača</t>
  </si>
  <si>
    <t>a) Prekidač isklopni, 250V, 10A, p/ž</t>
  </si>
  <si>
    <t>b) Prekidač izmjenični 250V, 10A, OG</t>
  </si>
  <si>
    <t>12.19.</t>
  </si>
  <si>
    <t>Led panel, nadgradni 16W, 1600lm, 100lm/W, 250V</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</si>
</sst>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2]\ #,##0.00"/>
    <numFmt numFmtId="167" formatCode="#,##0.00\ [$€-1]"/>
  </numFmts>
  <fonts count="58">
    <font>
      <sz val="10"/>
      <name val="Arial"/>
      <family val="0"/>
    </font>
    <font>
      <sz val="11"/>
      <color indexed="8"/>
      <name val="Calibri"/>
      <family val="2"/>
    </font>
    <font>
      <sz val="11"/>
      <name val="Arial"/>
      <family val="2"/>
    </font>
    <font>
      <b/>
      <sz val="11"/>
      <name val="Arial"/>
      <family val="2"/>
    </font>
    <font>
      <sz val="11"/>
      <name val="Arial CE"/>
      <family val="2"/>
    </font>
    <font>
      <sz val="11"/>
      <color indexed="8"/>
      <name val="Arial"/>
      <family val="2"/>
    </font>
    <font>
      <sz val="8"/>
      <name val="Arial CE"/>
      <family val="2"/>
    </font>
    <font>
      <b/>
      <sz val="11"/>
      <color indexed="8"/>
      <name val="Arial"/>
      <family val="2"/>
    </font>
    <font>
      <sz val="12"/>
      <name val="Arial CE"/>
      <family val="2"/>
    </font>
    <font>
      <sz val="12"/>
      <name val="Arial"/>
      <family val="2"/>
    </font>
    <font>
      <b/>
      <sz val="12"/>
      <name val="Arial"/>
      <family val="2"/>
    </font>
    <font>
      <b/>
      <sz val="10"/>
      <name val="Swis721 Cn BT"/>
      <family val="2"/>
    </font>
    <font>
      <b/>
      <sz val="8"/>
      <name val="Swis721 LtCn BT"/>
      <family val="2"/>
    </font>
    <font>
      <sz val="8"/>
      <name val="Swis721 LtCn BT"/>
      <family val="2"/>
    </font>
    <font>
      <b/>
      <sz val="11"/>
      <name val="Arial Narrow"/>
      <family val="2"/>
    </font>
    <font>
      <sz val="9"/>
      <name val="Times New Roman"/>
      <family val="1"/>
    </font>
    <font>
      <sz val="11"/>
      <name val="Arial Narrow"/>
      <family val="2"/>
    </font>
    <font>
      <sz val="10"/>
      <name val="Times New Roman"/>
      <family val="1"/>
    </font>
    <font>
      <b/>
      <sz val="20"/>
      <color indexed="23"/>
      <name val="Arial Black"/>
      <family val="2"/>
    </font>
    <font>
      <b/>
      <sz val="12"/>
      <color indexed="23"/>
      <name val="Arial Black"/>
      <family val="2"/>
    </font>
    <font>
      <b/>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medium"/>
    </border>
    <border>
      <left/>
      <right/>
      <top/>
      <bottom style="medium"/>
    </border>
    <border>
      <left style="thin"/>
      <right style="thin"/>
      <top style="thin"/>
      <bottom style="thin"/>
    </border>
    <border>
      <left>
        <color indexed="63"/>
      </left>
      <right>
        <color indexed="63"/>
      </right>
      <top style="thin"/>
      <bottom style="double"/>
    </border>
    <border>
      <left/>
      <right/>
      <top/>
      <bottom style="double"/>
    </border>
    <border>
      <left>
        <color indexed="63"/>
      </left>
      <right>
        <color indexed="63"/>
      </right>
      <top style="medium"/>
      <bottom style="double"/>
    </border>
  </borders>
  <cellStyleXfs count="67">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5">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vertical="top"/>
      <protection/>
    </xf>
    <xf numFmtId="4"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4" fontId="2" fillId="0" borderId="10" xfId="0" applyNumberFormat="1" applyFont="1" applyFill="1" applyBorder="1" applyAlignment="1" applyProtection="1">
      <alignment horizontal="center"/>
      <protection/>
    </xf>
    <xf numFmtId="4" fontId="2" fillId="0" borderId="0" xfId="0" applyNumberFormat="1" applyFont="1" applyFill="1" applyAlignment="1">
      <alignment horizontal="center" vertical="top" wrapText="1"/>
    </xf>
    <xf numFmtId="0" fontId="2" fillId="0" borderId="0" xfId="0" applyNumberFormat="1" applyFont="1" applyFill="1" applyBorder="1" applyAlignment="1" applyProtection="1">
      <alignment horizontal="center" vertical="top"/>
      <protection/>
    </xf>
    <xf numFmtId="0" fontId="2" fillId="33" borderId="11" xfId="0" applyNumberFormat="1" applyFont="1" applyFill="1" applyBorder="1" applyAlignment="1" applyProtection="1">
      <alignment horizontal="center"/>
      <protection/>
    </xf>
    <xf numFmtId="4" fontId="2" fillId="33" borderId="11" xfId="0" applyNumberFormat="1" applyFont="1" applyFill="1" applyBorder="1" applyAlignment="1" applyProtection="1">
      <alignment horizontal="center"/>
      <protection/>
    </xf>
    <xf numFmtId="0" fontId="56" fillId="0" borderId="0" xfId="0" applyNumberFormat="1" applyFont="1" applyFill="1" applyBorder="1" applyAlignment="1" applyProtection="1">
      <alignment vertical="top"/>
      <protection/>
    </xf>
    <xf numFmtId="0" fontId="5" fillId="0" borderId="0" xfId="0" applyFont="1" applyAlignment="1">
      <alignment horizontal="left" wrapText="1"/>
    </xf>
    <xf numFmtId="0" fontId="5" fillId="0" borderId="0" xfId="0" applyFont="1" applyAlignment="1">
      <alignment horizontal="left" vertical="top" wrapText="1"/>
    </xf>
    <xf numFmtId="0" fontId="2" fillId="0" borderId="12" xfId="0" applyNumberFormat="1" applyFont="1" applyFill="1" applyBorder="1" applyAlignment="1" applyProtection="1">
      <alignment horizontal="center" vertical="top"/>
      <protection/>
    </xf>
    <xf numFmtId="0" fontId="2" fillId="0" borderId="12" xfId="0" applyNumberFormat="1" applyFont="1" applyFill="1" applyBorder="1" applyAlignment="1" applyProtection="1">
      <alignment vertical="top"/>
      <protection/>
    </xf>
    <xf numFmtId="0" fontId="2" fillId="0" borderId="12" xfId="0" applyNumberFormat="1" applyFont="1" applyFill="1" applyBorder="1" applyAlignment="1" applyProtection="1">
      <alignment horizontal="center"/>
      <protection/>
    </xf>
    <xf numFmtId="4" fontId="2" fillId="0" borderId="12" xfId="0" applyNumberFormat="1" applyFont="1" applyFill="1" applyBorder="1" applyAlignment="1" applyProtection="1">
      <alignment horizontal="center"/>
      <protection/>
    </xf>
    <xf numFmtId="0" fontId="7" fillId="0" borderId="0" xfId="0" applyFont="1" applyAlignment="1">
      <alignment horizontal="left" vertical="distributed" wrapText="1"/>
    </xf>
    <xf numFmtId="0" fontId="5" fillId="0" borderId="12" xfId="0" applyFont="1" applyBorder="1" applyAlignment="1">
      <alignment horizontal="left" vertical="distributed" wrapText="1"/>
    </xf>
    <xf numFmtId="0" fontId="2" fillId="34" borderId="11" xfId="0" applyNumberFormat="1" applyFont="1" applyFill="1" applyBorder="1" applyAlignment="1" applyProtection="1">
      <alignment horizontal="center" vertical="top"/>
      <protection/>
    </xf>
    <xf numFmtId="4" fontId="2" fillId="34" borderId="11" xfId="0" applyNumberFormat="1" applyFont="1" applyFill="1" applyBorder="1" applyAlignment="1" applyProtection="1">
      <alignment horizontal="center"/>
      <protection/>
    </xf>
    <xf numFmtId="0" fontId="4" fillId="0" borderId="0" xfId="0" applyFont="1" applyBorder="1" applyAlignment="1">
      <alignment horizontal="right"/>
    </xf>
    <xf numFmtId="0" fontId="0" fillId="0" borderId="0" xfId="0" applyAlignment="1">
      <alignment/>
    </xf>
    <xf numFmtId="0" fontId="8" fillId="0" borderId="0" xfId="0" applyFont="1" applyBorder="1" applyAlignment="1">
      <alignment horizontal="center" vertical="top"/>
    </xf>
    <xf numFmtId="0" fontId="8" fillId="0" borderId="0" xfId="0" applyFont="1" applyBorder="1" applyAlignment="1">
      <alignment horizontal="right"/>
    </xf>
    <xf numFmtId="4" fontId="8" fillId="0" borderId="0" xfId="0" applyNumberFormat="1" applyFont="1" applyBorder="1" applyAlignment="1">
      <alignment horizontal="right"/>
    </xf>
    <xf numFmtId="2" fontId="8" fillId="0" borderId="0" xfId="0" applyNumberFormat="1" applyFont="1" applyFill="1" applyBorder="1" applyAlignment="1">
      <alignment horizontal="justify" vertical="top"/>
    </xf>
    <xf numFmtId="0" fontId="8" fillId="0" borderId="0" xfId="0" applyFont="1" applyFill="1" applyBorder="1" applyAlignment="1">
      <alignment horizontal="justify" vertical="top" wrapText="1"/>
    </xf>
    <xf numFmtId="0" fontId="9" fillId="0" borderId="0" xfId="0" applyFont="1" applyAlignment="1">
      <alignment horizontal="justify"/>
    </xf>
    <xf numFmtId="165" fontId="2" fillId="33" borderId="11" xfId="0" applyNumberFormat="1" applyFont="1" applyFill="1" applyBorder="1" applyAlignment="1" applyProtection="1">
      <alignment horizontal="center"/>
      <protection/>
    </xf>
    <xf numFmtId="165" fontId="2" fillId="0" borderId="0" xfId="0" applyNumberFormat="1" applyFont="1" applyFill="1" applyBorder="1" applyAlignment="1" applyProtection="1">
      <alignment horizontal="center"/>
      <protection/>
    </xf>
    <xf numFmtId="165" fontId="8" fillId="0" borderId="0" xfId="0" applyNumberFormat="1" applyFont="1" applyBorder="1" applyAlignment="1">
      <alignment horizontal="right"/>
    </xf>
    <xf numFmtId="165" fontId="2" fillId="34" borderId="11" xfId="0" applyNumberFormat="1" applyFont="1" applyFill="1" applyBorder="1" applyAlignment="1" applyProtection="1">
      <alignment horizontal="center"/>
      <protection/>
    </xf>
    <xf numFmtId="165" fontId="2" fillId="0" borderId="10" xfId="0" applyNumberFormat="1" applyFont="1" applyFill="1" applyBorder="1" applyAlignment="1" applyProtection="1">
      <alignment horizontal="center"/>
      <protection/>
    </xf>
    <xf numFmtId="165" fontId="2" fillId="0" borderId="12" xfId="0" applyNumberFormat="1" applyFont="1" applyFill="1" applyBorder="1" applyAlignment="1" applyProtection="1">
      <alignment horizontal="center"/>
      <protection/>
    </xf>
    <xf numFmtId="0" fontId="6" fillId="35" borderId="13" xfId="0" applyFont="1" applyFill="1" applyBorder="1" applyAlignment="1">
      <alignment horizontal="center" vertical="center" wrapText="1"/>
    </xf>
    <xf numFmtId="165" fontId="6" fillId="35" borderId="13" xfId="0" applyNumberFormat="1" applyFont="1" applyFill="1" applyBorder="1" applyAlignment="1">
      <alignment horizontal="center" vertical="center" wrapText="1"/>
    </xf>
    <xf numFmtId="0" fontId="11" fillId="0" borderId="0" xfId="59" applyFont="1" applyBorder="1" applyAlignment="1">
      <alignment horizontal="left" vertical="center"/>
      <protection/>
    </xf>
    <xf numFmtId="0" fontId="2" fillId="0" borderId="0" xfId="59" applyFont="1">
      <alignment/>
      <protection/>
    </xf>
    <xf numFmtId="4" fontId="2" fillId="0" borderId="0" xfId="59" applyNumberFormat="1" applyFont="1">
      <alignment/>
      <protection/>
    </xf>
    <xf numFmtId="0" fontId="12" fillId="0" borderId="0" xfId="59" applyFont="1" applyBorder="1" applyAlignment="1">
      <alignment horizontal="left" vertical="center"/>
      <protection/>
    </xf>
    <xf numFmtId="0" fontId="2" fillId="0" borderId="10" xfId="59" applyFont="1" applyBorder="1">
      <alignment/>
      <protection/>
    </xf>
    <xf numFmtId="4" fontId="2" fillId="0" borderId="10" xfId="59" applyNumberFormat="1" applyFont="1" applyBorder="1">
      <alignment/>
      <protection/>
    </xf>
    <xf numFmtId="0" fontId="13" fillId="0" borderId="0" xfId="59" applyFont="1" applyBorder="1" applyAlignment="1">
      <alignment horizontal="left" vertical="center"/>
      <protection/>
    </xf>
    <xf numFmtId="0" fontId="14" fillId="0" borderId="0" xfId="59" applyFont="1" applyAlignment="1">
      <alignment/>
      <protection/>
    </xf>
    <xf numFmtId="4" fontId="2" fillId="0" borderId="0" xfId="59" applyNumberFormat="1" applyFont="1" applyAlignment="1">
      <alignment/>
      <protection/>
    </xf>
    <xf numFmtId="0" fontId="15" fillId="0" borderId="0" xfId="59" applyFont="1" applyFill="1" applyAlignment="1">
      <alignment vertical="center"/>
      <protection/>
    </xf>
    <xf numFmtId="0" fontId="16" fillId="0" borderId="0" xfId="59" applyFont="1" applyAlignment="1">
      <alignment horizontal="left" indent="12"/>
      <protection/>
    </xf>
    <xf numFmtId="0" fontId="16" fillId="0" borderId="0" xfId="59" applyFont="1" applyAlignment="1">
      <alignment/>
      <protection/>
    </xf>
    <xf numFmtId="0" fontId="0" fillId="0" borderId="0" xfId="59">
      <alignment/>
      <protection/>
    </xf>
    <xf numFmtId="0" fontId="2" fillId="0" borderId="0" xfId="59" applyFont="1" applyFill="1">
      <alignment/>
      <protection/>
    </xf>
    <xf numFmtId="0" fontId="2" fillId="0" borderId="0" xfId="59" applyFont="1" applyFill="1" applyBorder="1">
      <alignment/>
      <protection/>
    </xf>
    <xf numFmtId="0" fontId="16" fillId="0" borderId="0" xfId="59" applyFont="1" applyAlignment="1">
      <alignment horizontal="left" indent="15"/>
      <protection/>
    </xf>
    <xf numFmtId="0" fontId="0" fillId="0" borderId="0" xfId="59" applyAlignment="1">
      <alignment horizontal="left" indent="2"/>
      <protection/>
    </xf>
    <xf numFmtId="0" fontId="2" fillId="0" borderId="0" xfId="59" applyFont="1">
      <alignment/>
      <protection/>
    </xf>
    <xf numFmtId="0" fontId="3" fillId="0" borderId="0" xfId="59" applyFont="1" applyFill="1">
      <alignment/>
      <protection/>
    </xf>
    <xf numFmtId="0" fontId="16" fillId="0" borderId="0" xfId="59" applyFont="1" applyAlignment="1">
      <alignment horizontal="left" indent="8"/>
      <protection/>
    </xf>
    <xf numFmtId="0" fontId="17" fillId="0" borderId="0" xfId="59" applyFont="1">
      <alignment/>
      <protection/>
    </xf>
    <xf numFmtId="0" fontId="2" fillId="0" borderId="0" xfId="59" applyFont="1" applyAlignment="1">
      <alignment/>
      <protection/>
    </xf>
    <xf numFmtId="0" fontId="9" fillId="0" borderId="0" xfId="59" applyFont="1">
      <alignment/>
      <protection/>
    </xf>
    <xf numFmtId="0" fontId="2" fillId="0" borderId="12" xfId="59" applyFont="1" applyFill="1" applyBorder="1">
      <alignment/>
      <protection/>
    </xf>
    <xf numFmtId="0" fontId="16" fillId="0" borderId="12" xfId="59" applyFont="1" applyBorder="1" applyAlignment="1">
      <alignment/>
      <protection/>
    </xf>
    <xf numFmtId="0" fontId="0" fillId="0" borderId="12" xfId="59" applyBorder="1">
      <alignment/>
      <protection/>
    </xf>
    <xf numFmtId="0" fontId="14" fillId="0" borderId="12" xfId="59" applyFont="1" applyBorder="1" applyAlignment="1">
      <alignment/>
      <protection/>
    </xf>
    <xf numFmtId="0" fontId="0" fillId="0" borderId="0" xfId="59" applyFill="1">
      <alignment/>
      <protection/>
    </xf>
    <xf numFmtId="0" fontId="20" fillId="0" borderId="0" xfId="59" applyFont="1">
      <alignment/>
      <protection/>
    </xf>
    <xf numFmtId="4" fontId="2" fillId="0" borderId="0" xfId="59" applyNumberFormat="1" applyFont="1" applyFill="1">
      <alignment/>
      <protection/>
    </xf>
    <xf numFmtId="0" fontId="16" fillId="0" borderId="0" xfId="59" applyFont="1" applyAlignment="1">
      <alignment horizontal="right"/>
      <protection/>
    </xf>
    <xf numFmtId="0" fontId="0" fillId="0" borderId="0" xfId="59" applyFill="1" applyAlignment="1">
      <alignment wrapText="1"/>
      <protection/>
    </xf>
    <xf numFmtId="0" fontId="2" fillId="0" borderId="0" xfId="59" applyFont="1" applyBorder="1">
      <alignment/>
      <protection/>
    </xf>
    <xf numFmtId="4" fontId="2" fillId="0" borderId="0" xfId="59" applyNumberFormat="1" applyFont="1" applyBorder="1">
      <alignment/>
      <protection/>
    </xf>
    <xf numFmtId="0" fontId="57" fillId="0" borderId="0" xfId="0" applyNumberFormat="1" applyFont="1" applyFill="1" applyBorder="1" applyAlignment="1" applyProtection="1">
      <alignment vertical="top"/>
      <protection/>
    </xf>
    <xf numFmtId="0" fontId="3" fillId="33" borderId="11" xfId="0" applyNumberFormat="1" applyFont="1" applyFill="1" applyBorder="1" applyAlignment="1" applyProtection="1">
      <alignment horizontal="center" vertical="top"/>
      <protection/>
    </xf>
    <xf numFmtId="0" fontId="3" fillId="33" borderId="11" xfId="0" applyNumberFormat="1" applyFont="1" applyFill="1" applyBorder="1" applyAlignment="1" applyProtection="1">
      <alignment vertical="top"/>
      <protection/>
    </xf>
    <xf numFmtId="167" fontId="6" fillId="35" borderId="13" xfId="0" applyNumberFormat="1" applyFont="1" applyFill="1" applyBorder="1" applyAlignment="1">
      <alignment horizontal="center" vertical="center" wrapText="1"/>
    </xf>
    <xf numFmtId="167" fontId="2" fillId="33" borderId="11" xfId="0" applyNumberFormat="1" applyFont="1" applyFill="1" applyBorder="1" applyAlignment="1" applyProtection="1">
      <alignment horizontal="center"/>
      <protection/>
    </xf>
    <xf numFmtId="167" fontId="2" fillId="0" borderId="0" xfId="0" applyNumberFormat="1" applyFont="1" applyFill="1" applyBorder="1" applyAlignment="1" applyProtection="1">
      <alignment horizontal="center"/>
      <protection/>
    </xf>
    <xf numFmtId="167" fontId="2" fillId="0" borderId="10" xfId="0" applyNumberFormat="1" applyFont="1" applyFill="1" applyBorder="1" applyAlignment="1" applyProtection="1">
      <alignment horizontal="center"/>
      <protection/>
    </xf>
    <xf numFmtId="167" fontId="8" fillId="0" borderId="0" xfId="0" applyNumberFormat="1" applyFont="1" applyBorder="1" applyAlignment="1">
      <alignment horizontal="right"/>
    </xf>
    <xf numFmtId="167" fontId="2" fillId="34" borderId="11" xfId="0" applyNumberFormat="1" applyFont="1" applyFill="1" applyBorder="1" applyAlignment="1" applyProtection="1">
      <alignment horizontal="center"/>
      <protection/>
    </xf>
    <xf numFmtId="167" fontId="2" fillId="0" borderId="12" xfId="0" applyNumberFormat="1" applyFont="1" applyFill="1" applyBorder="1" applyAlignment="1" applyProtection="1">
      <alignment horizontal="center"/>
      <protection/>
    </xf>
    <xf numFmtId="4" fontId="56" fillId="0" borderId="0" xfId="0" applyNumberFormat="1" applyFont="1" applyFill="1" applyAlignment="1">
      <alignment horizontal="center" vertical="top" wrapText="1"/>
    </xf>
    <xf numFmtId="0" fontId="56" fillId="0" borderId="0" xfId="0" applyNumberFormat="1" applyFont="1" applyFill="1" applyBorder="1" applyAlignment="1" applyProtection="1">
      <alignment horizontal="center"/>
      <protection/>
    </xf>
    <xf numFmtId="4" fontId="56" fillId="0" borderId="0" xfId="0" applyNumberFormat="1" applyFont="1" applyFill="1" applyBorder="1" applyAlignment="1" applyProtection="1">
      <alignment horizontal="center"/>
      <protection/>
    </xf>
    <xf numFmtId="165" fontId="56" fillId="0" borderId="0" xfId="0" applyNumberFormat="1" applyFont="1" applyFill="1" applyBorder="1" applyAlignment="1" applyProtection="1">
      <alignment horizontal="center"/>
      <protection/>
    </xf>
    <xf numFmtId="167" fontId="56" fillId="0" borderId="0" xfId="0" applyNumberFormat="1" applyFont="1" applyFill="1" applyBorder="1" applyAlignment="1" applyProtection="1">
      <alignment horizontal="center"/>
      <protection/>
    </xf>
    <xf numFmtId="0" fontId="5" fillId="0" borderId="0" xfId="0" applyFont="1" applyBorder="1" applyAlignment="1">
      <alignment horizontal="left" wrapText="1"/>
    </xf>
    <xf numFmtId="0" fontId="56" fillId="0" borderId="0" xfId="0" applyFont="1" applyBorder="1" applyAlignment="1">
      <alignment horizontal="left" wrapText="1"/>
    </xf>
    <xf numFmtId="0" fontId="6"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7" fontId="6" fillId="0" borderId="0"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top" wrapText="1"/>
    </xf>
    <xf numFmtId="0" fontId="3" fillId="0" borderId="14" xfId="0" applyNumberFormat="1" applyFont="1" applyFill="1" applyBorder="1" applyAlignment="1" applyProtection="1">
      <alignment horizontal="center"/>
      <protection/>
    </xf>
    <xf numFmtId="4" fontId="3" fillId="0" borderId="14" xfId="0" applyNumberFormat="1" applyFont="1" applyFill="1" applyBorder="1" applyAlignment="1" applyProtection="1">
      <alignment horizontal="center"/>
      <protection/>
    </xf>
    <xf numFmtId="165" fontId="3" fillId="0" borderId="14" xfId="0" applyNumberFormat="1" applyFont="1" applyFill="1" applyBorder="1" applyAlignment="1" applyProtection="1">
      <alignment horizontal="center"/>
      <protection/>
    </xf>
    <xf numFmtId="167" fontId="3" fillId="0" borderId="14" xfId="0" applyNumberFormat="1" applyFont="1" applyFill="1" applyBorder="1" applyAlignment="1" applyProtection="1">
      <alignment horizontal="center"/>
      <protection/>
    </xf>
    <xf numFmtId="0" fontId="10" fillId="33" borderId="14"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wrapText="1"/>
      <protection/>
    </xf>
    <xf numFmtId="0" fontId="2" fillId="0" borderId="10" xfId="0" applyFont="1" applyBorder="1" applyAlignment="1">
      <alignment horizontal="left" wrapText="1"/>
    </xf>
    <xf numFmtId="0" fontId="3" fillId="0" borderId="14" xfId="0" applyFont="1" applyBorder="1" applyAlignment="1">
      <alignment horizontal="left" vertical="top" wrapText="1"/>
    </xf>
    <xf numFmtId="0" fontId="2" fillId="0" borderId="0" xfId="0" applyFont="1" applyAlignment="1">
      <alignment horizontal="left" vertical="top" wrapText="1"/>
    </xf>
    <xf numFmtId="0" fontId="2"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vertical="top"/>
      <protection/>
    </xf>
    <xf numFmtId="0" fontId="2" fillId="0" borderId="0" xfId="0" applyFont="1" applyBorder="1" applyAlignment="1">
      <alignment horizontal="left" vertical="top" wrapText="1"/>
    </xf>
    <xf numFmtId="0" fontId="56" fillId="0" borderId="0" xfId="0" applyFont="1" applyBorder="1" applyAlignment="1">
      <alignment horizontal="left" vertical="top" wrapText="1"/>
    </xf>
    <xf numFmtId="0" fontId="56" fillId="0" borderId="0" xfId="0" applyFont="1" applyAlignment="1">
      <alignment horizontal="left" vertical="top" wrapText="1"/>
    </xf>
    <xf numFmtId="0" fontId="56"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vertical="top" wrapText="1"/>
      <protection/>
    </xf>
    <xf numFmtId="0" fontId="2" fillId="0" borderId="0" xfId="0" applyFont="1" applyBorder="1" applyAlignment="1">
      <alignment horizontal="left" wrapText="1"/>
    </xf>
    <xf numFmtId="0" fontId="8" fillId="0" borderId="12" xfId="0" applyFont="1" applyBorder="1" applyAlignment="1">
      <alignment horizontal="center" vertical="top"/>
    </xf>
    <xf numFmtId="0" fontId="7" fillId="0" borderId="12" xfId="0" applyFont="1" applyBorder="1" applyAlignment="1">
      <alignment horizontal="left" vertical="distributed" wrapText="1"/>
    </xf>
    <xf numFmtId="0" fontId="8" fillId="0" borderId="12" xfId="0" applyFont="1" applyBorder="1" applyAlignment="1">
      <alignment horizontal="right"/>
    </xf>
    <xf numFmtId="4" fontId="8" fillId="0" borderId="12" xfId="0" applyNumberFormat="1" applyFont="1" applyBorder="1" applyAlignment="1">
      <alignment horizontal="right"/>
    </xf>
    <xf numFmtId="165" fontId="8" fillId="0" borderId="12" xfId="0" applyNumberFormat="1" applyFont="1" applyBorder="1" applyAlignment="1">
      <alignment horizontal="right"/>
    </xf>
    <xf numFmtId="167" fontId="8" fillId="0" borderId="12" xfId="0" applyNumberFormat="1" applyFont="1" applyBorder="1" applyAlignment="1">
      <alignment horizontal="right"/>
    </xf>
    <xf numFmtId="0" fontId="3" fillId="34" borderId="11" xfId="0" applyNumberFormat="1" applyFont="1" applyFill="1" applyBorder="1" applyAlignment="1" applyProtection="1">
      <alignment horizontal="left" vertical="top"/>
      <protection/>
    </xf>
    <xf numFmtId="167" fontId="8" fillId="35" borderId="0" xfId="0" applyNumberFormat="1" applyFont="1" applyFill="1" applyBorder="1" applyAlignment="1">
      <alignment horizontal="right"/>
    </xf>
    <xf numFmtId="167" fontId="2" fillId="35" borderId="0" xfId="0" applyNumberFormat="1" applyFont="1" applyFill="1" applyBorder="1" applyAlignment="1" applyProtection="1">
      <alignment horizontal="center"/>
      <protection/>
    </xf>
    <xf numFmtId="4" fontId="3" fillId="0" borderId="0" xfId="0" applyNumberFormat="1" applyFont="1" applyFill="1" applyBorder="1" applyAlignment="1">
      <alignment horizontal="center" vertical="top" wrapText="1"/>
    </xf>
    <xf numFmtId="0" fontId="3" fillId="0" borderId="0" xfId="0" applyFont="1" applyBorder="1" applyAlignment="1">
      <alignment horizontal="left" vertical="top" wrapText="1"/>
    </xf>
    <xf numFmtId="0" fontId="3" fillId="0" borderId="0" xfId="0" applyNumberFormat="1" applyFont="1" applyFill="1" applyBorder="1" applyAlignment="1" applyProtection="1">
      <alignment horizontal="center"/>
      <protection/>
    </xf>
    <xf numFmtId="4" fontId="3" fillId="0" borderId="0" xfId="0" applyNumberFormat="1" applyFont="1" applyFill="1" applyBorder="1" applyAlignment="1" applyProtection="1">
      <alignment horizontal="center"/>
      <protection/>
    </xf>
    <xf numFmtId="165" fontId="3" fillId="0" borderId="0" xfId="0" applyNumberFormat="1" applyFont="1" applyFill="1" applyBorder="1" applyAlignment="1" applyProtection="1">
      <alignment horizontal="center"/>
      <protection/>
    </xf>
    <xf numFmtId="167" fontId="3" fillId="0" borderId="0" xfId="0" applyNumberFormat="1" applyFont="1" applyFill="1" applyBorder="1" applyAlignment="1" applyProtection="1">
      <alignment horizontal="center"/>
      <protection/>
    </xf>
    <xf numFmtId="4" fontId="3" fillId="0" borderId="0" xfId="0" applyNumberFormat="1" applyFont="1" applyFill="1" applyAlignment="1">
      <alignment horizontal="center" vertical="top" wrapText="1"/>
    </xf>
    <xf numFmtId="0" fontId="3" fillId="0" borderId="0" xfId="0" applyFont="1" applyAlignment="1">
      <alignment horizontal="left" vertical="top" wrapText="1"/>
    </xf>
    <xf numFmtId="0" fontId="19" fillId="0" borderId="0" xfId="59" applyFont="1" applyFill="1" applyBorder="1" applyAlignment="1">
      <alignment horizontal="center" vertical="center" wrapText="1"/>
      <protection/>
    </xf>
    <xf numFmtId="0" fontId="19" fillId="0" borderId="15" xfId="59" applyFont="1" applyFill="1" applyBorder="1" applyAlignment="1">
      <alignment horizontal="center" vertical="center" wrapText="1"/>
      <protection/>
    </xf>
    <xf numFmtId="0" fontId="18" fillId="0" borderId="16" xfId="59" applyFont="1" applyFill="1" applyBorder="1" applyAlignment="1">
      <alignment horizontal="center" vertical="center"/>
      <protection/>
    </xf>
    <xf numFmtId="0" fontId="7" fillId="34" borderId="11" xfId="0" applyFont="1" applyFill="1" applyBorder="1" applyAlignment="1">
      <alignment horizontal="left" vertical="distributed" wrapText="1"/>
    </xf>
    <xf numFmtId="0" fontId="0" fillId="34" borderId="11" xfId="0" applyFont="1" applyFill="1" applyBorder="1" applyAlignment="1">
      <alignment/>
    </xf>
    <xf numFmtId="0" fontId="2" fillId="36" borderId="0" xfId="0" applyNumberFormat="1" applyFont="1" applyFill="1" applyBorder="1" applyAlignment="1" applyProtection="1">
      <alignment horizontal="center"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xfId="55"/>
    <cellStyle name="Normal 2" xfId="56"/>
    <cellStyle name="Normal 23 3" xfId="57"/>
    <cellStyle name="Normal 3 2" xfId="58"/>
    <cellStyle name="Normalno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0</xdr:rowOff>
    </xdr:from>
    <xdr:to>
      <xdr:col>4</xdr:col>
      <xdr:colOff>123825</xdr:colOff>
      <xdr:row>0</xdr:row>
      <xdr:rowOff>0</xdr:rowOff>
    </xdr:to>
    <xdr:sp>
      <xdr:nvSpPr>
        <xdr:cNvPr id="1" name="WordArt 1"/>
        <xdr:cNvSpPr>
          <a:spLocks/>
        </xdr:cNvSpPr>
      </xdr:nvSpPr>
      <xdr:spPr>
        <a:xfrm>
          <a:off x="990600" y="0"/>
          <a:ext cx="1885950" cy="0"/>
        </a:xfrm>
        <a:prstGeom prst="rect"/>
        <a:noFill/>
      </xdr:spPr>
      <xdr:txBody>
        <a:bodyPr fromWordArt="1" wrap="none" lIns="91440" tIns="45720" rIns="91440" bIns="45720">
          <a:prstTxWarp prst="textPlain"/>
        </a:bodyPr>
        <a:p>
          <a:pPr algn="ctr"/>
          <a:r>
            <a:rPr sz="3600" kern="10" spc="719">
              <a:ln w="9525" cmpd="sng">
                <a:solidFill>
                  <a:srgbClr val="000000"/>
                </a:solidFill>
                <a:headEnd type="none"/>
                <a:tailEnd type="none"/>
              </a:ln>
              <a:solidFill>
                <a:srgbClr val="FFFFFF"/>
              </a:solidFill>
              <a:latin typeface="Arial Black"/>
              <a:cs typeface="Arial Black"/>
            </a:rPr>
            <a:t>TROŠKOVNIK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1"/>
  <sheetViews>
    <sheetView view="pageBreakPreview" zoomScale="80" zoomScaleSheetLayoutView="80" zoomScalePageLayoutView="0" workbookViewId="0" topLeftCell="A1">
      <selection activeCell="E35" sqref="E35"/>
    </sheetView>
  </sheetViews>
  <sheetFormatPr defaultColWidth="9.140625" defaultRowHeight="12.75"/>
  <cols>
    <col min="1" max="1" width="3.7109375" style="38" customWidth="1"/>
    <col min="2" max="2" width="19.140625" style="38" customWidth="1"/>
    <col min="3" max="3" width="12.140625" style="38" customWidth="1"/>
    <col min="4" max="4" width="6.28125" style="39" customWidth="1"/>
    <col min="5" max="5" width="47.57421875" style="39" customWidth="1"/>
    <col min="6" max="6" width="14.7109375" style="39" customWidth="1"/>
    <col min="7" max="16384" width="9.140625" style="38" customWidth="1"/>
  </cols>
  <sheetData>
    <row r="1" ht="14.25">
      <c r="A1" s="37"/>
    </row>
    <row r="2" spans="1:5" ht="14.25">
      <c r="A2" s="40"/>
      <c r="B2" s="69"/>
      <c r="C2" s="69"/>
      <c r="D2" s="70"/>
      <c r="E2" s="70"/>
    </row>
    <row r="3" spans="1:5" ht="14.25">
      <c r="A3" s="40"/>
      <c r="B3" s="41"/>
      <c r="C3" s="41"/>
      <c r="D3" s="42"/>
      <c r="E3" s="42"/>
    </row>
    <row r="4" ht="14.25">
      <c r="A4" s="43"/>
    </row>
    <row r="5" ht="14.25">
      <c r="A5" s="43"/>
    </row>
    <row r="6" ht="14.25">
      <c r="A6" s="43"/>
    </row>
    <row r="7" ht="14.25">
      <c r="A7" s="43"/>
    </row>
    <row r="8" ht="14.25">
      <c r="A8" s="43"/>
    </row>
    <row r="10" spans="4:5" ht="16.5">
      <c r="D10" s="44"/>
      <c r="E10" s="45"/>
    </row>
    <row r="11" spans="1:6" s="50" customFormat="1" ht="16.5">
      <c r="A11" s="46"/>
      <c r="B11" s="47"/>
      <c r="C11" s="38"/>
      <c r="D11" s="48"/>
      <c r="E11" s="44"/>
      <c r="F11" s="49"/>
    </row>
    <row r="12" spans="1:6" s="50" customFormat="1" ht="16.5">
      <c r="A12" s="46"/>
      <c r="B12" s="47"/>
      <c r="C12" s="49"/>
      <c r="D12" s="48"/>
      <c r="E12" s="44"/>
      <c r="F12" s="49"/>
    </row>
    <row r="13" spans="1:6" s="50" customFormat="1" ht="16.5">
      <c r="A13" s="51"/>
      <c r="B13" s="52"/>
      <c r="E13" s="53"/>
      <c r="F13" s="53"/>
    </row>
    <row r="14" spans="2:4" s="50" customFormat="1" ht="16.5">
      <c r="B14" s="54"/>
      <c r="C14" s="38"/>
      <c r="D14" s="44"/>
    </row>
    <row r="15" spans="1:2" s="50" customFormat="1" ht="16.5">
      <c r="A15" s="55"/>
      <c r="B15" s="56"/>
    </row>
    <row r="16" spans="2:4" s="50" customFormat="1" ht="14.25">
      <c r="B16" s="57"/>
      <c r="C16" s="49"/>
      <c r="D16" s="49"/>
    </row>
    <row r="17" spans="2:5" s="50" customFormat="1" ht="16.5">
      <c r="B17" s="58"/>
      <c r="C17" s="38"/>
      <c r="D17" s="48"/>
      <c r="E17" s="44"/>
    </row>
    <row r="18" spans="2:5" s="50" customFormat="1" ht="16.5">
      <c r="B18" s="58"/>
      <c r="C18" s="59"/>
      <c r="D18" s="48"/>
      <c r="E18" s="44"/>
    </row>
    <row r="19" spans="2:4" s="50" customFormat="1" ht="16.5">
      <c r="B19" s="58"/>
      <c r="C19" s="49"/>
      <c r="D19" s="44"/>
    </row>
    <row r="20" spans="2:4" s="50" customFormat="1" ht="15" customHeight="1" thickBot="1">
      <c r="B20" s="58"/>
      <c r="C20" s="49"/>
      <c r="D20" s="44"/>
    </row>
    <row r="21" spans="2:6" s="50" customFormat="1" ht="10.5" customHeight="1" hidden="1">
      <c r="B21" s="48"/>
      <c r="C21" s="49"/>
      <c r="D21" s="44"/>
      <c r="F21" s="49"/>
    </row>
    <row r="22" spans="1:6" s="50" customFormat="1" ht="17.25" hidden="1" thickBot="1">
      <c r="A22" s="60"/>
      <c r="B22" s="61"/>
      <c r="C22" s="62"/>
      <c r="D22" s="63"/>
      <c r="E22" s="60"/>
      <c r="F22" s="64"/>
    </row>
    <row r="23" spans="1:6" s="50" customFormat="1" ht="33" customHeight="1" thickBot="1">
      <c r="A23" s="131" t="s">
        <v>20</v>
      </c>
      <c r="B23" s="131"/>
      <c r="C23" s="131"/>
      <c r="D23" s="131"/>
      <c r="E23" s="131"/>
      <c r="F23" s="64"/>
    </row>
    <row r="24" spans="1:6" s="50" customFormat="1" ht="19.5" customHeight="1" thickTop="1">
      <c r="A24" s="129" t="s">
        <v>175</v>
      </c>
      <c r="B24" s="129"/>
      <c r="C24" s="129"/>
      <c r="D24" s="129"/>
      <c r="E24" s="129"/>
      <c r="F24" s="64"/>
    </row>
    <row r="25" spans="1:6" s="50" customFormat="1" ht="42" customHeight="1" thickBot="1">
      <c r="A25" s="130"/>
      <c r="B25" s="130"/>
      <c r="C25" s="130"/>
      <c r="D25" s="130"/>
      <c r="E25" s="130"/>
      <c r="F25" s="64"/>
    </row>
    <row r="26" spans="2:6" s="50" customFormat="1" ht="15" thickTop="1">
      <c r="B26" s="65"/>
      <c r="D26" s="66"/>
      <c r="E26" s="66"/>
      <c r="F26" s="64"/>
    </row>
    <row r="27" spans="2:6" s="50" customFormat="1" ht="14.25">
      <c r="B27" s="65" t="s">
        <v>31</v>
      </c>
      <c r="D27" s="66"/>
      <c r="E27" s="66"/>
      <c r="F27" s="64"/>
    </row>
    <row r="28" spans="2:6" s="50" customFormat="1" ht="14.25">
      <c r="B28" s="65"/>
      <c r="D28" s="66"/>
      <c r="E28" s="66"/>
      <c r="F28" s="64"/>
    </row>
    <row r="29" spans="2:6" s="50" customFormat="1" ht="14.25">
      <c r="B29" s="65"/>
      <c r="D29" s="66"/>
      <c r="E29" s="66"/>
      <c r="F29" s="64"/>
    </row>
    <row r="30" spans="2:6" s="50" customFormat="1" ht="14.25">
      <c r="B30" s="65"/>
      <c r="D30" s="66"/>
      <c r="E30" s="66"/>
      <c r="F30" s="64"/>
    </row>
    <row r="31" spans="2:6" s="50" customFormat="1" ht="14.25">
      <c r="B31" s="65"/>
      <c r="D31" s="66"/>
      <c r="E31" s="66"/>
      <c r="F31" s="64"/>
    </row>
    <row r="32" spans="4:6" s="50" customFormat="1" ht="14.25">
      <c r="D32" s="66"/>
      <c r="E32" s="66"/>
      <c r="F32" s="64"/>
    </row>
    <row r="33" spans="4:6" s="50" customFormat="1" ht="14.25">
      <c r="D33" s="66"/>
      <c r="E33" s="66"/>
      <c r="F33" s="64"/>
    </row>
    <row r="34" spans="4:6" s="50" customFormat="1" ht="15.75">
      <c r="D34" s="71"/>
      <c r="E34" s="66"/>
      <c r="F34" s="64"/>
    </row>
    <row r="35" spans="4:6" s="50" customFormat="1" ht="14.25">
      <c r="D35" s="66"/>
      <c r="E35" s="66"/>
      <c r="F35" s="64"/>
    </row>
    <row r="36" spans="4:6" s="50" customFormat="1" ht="14.25">
      <c r="D36" s="66"/>
      <c r="E36" s="66"/>
      <c r="F36" s="64"/>
    </row>
    <row r="37" spans="4:6" s="50" customFormat="1" ht="14.25">
      <c r="D37" s="66"/>
      <c r="E37" s="66"/>
      <c r="F37" s="64"/>
    </row>
    <row r="38" spans="4:6" s="50" customFormat="1" ht="14.25">
      <c r="D38" s="66"/>
      <c r="E38" s="66"/>
      <c r="F38" s="64"/>
    </row>
    <row r="39" spans="4:6" s="50" customFormat="1" ht="14.25">
      <c r="D39" s="66"/>
      <c r="E39" s="66"/>
      <c r="F39" s="64"/>
    </row>
    <row r="40" spans="4:6" s="50" customFormat="1" ht="14.25">
      <c r="D40" s="66"/>
      <c r="E40" s="66"/>
      <c r="F40" s="64"/>
    </row>
    <row r="41" spans="4:6" s="50" customFormat="1" ht="16.5">
      <c r="D41" s="66"/>
      <c r="E41" s="67"/>
      <c r="F41" s="68"/>
    </row>
  </sheetData>
  <sheetProtection/>
  <mergeCells count="2">
    <mergeCell ref="A24:E25"/>
    <mergeCell ref="A23:E23"/>
  </mergeCells>
  <printOptions horizontalCentered="1"/>
  <pageMargins left="0.7086614173228347" right="0.7086614173228347" top="0.7480314960629921" bottom="0.7480314960629921" header="0.31496062992125984" footer="0.31496062992125984"/>
  <pageSetup cellComments="asDisplayed" firstPageNumber="1" useFirstPageNumber="1" fitToHeight="0" fitToWidth="0" horizontalDpi="600" verticalDpi="600" orientation="portrait" paperSize="9"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2:F57"/>
  <sheetViews>
    <sheetView view="pageBreakPreview" zoomScaleNormal="85" zoomScaleSheetLayoutView="100" zoomScalePageLayoutView="80" workbookViewId="0" topLeftCell="A4">
      <selection activeCell="B33" sqref="B33"/>
    </sheetView>
  </sheetViews>
  <sheetFormatPr defaultColWidth="9.140625" defaultRowHeight="12.75"/>
  <cols>
    <col min="1" max="1" width="7.00390625" style="7" customWidth="1"/>
    <col min="2" max="2" width="56.140625" style="2" customWidth="1"/>
    <col min="3" max="3" width="8.8515625" style="1" customWidth="1"/>
    <col min="4" max="4" width="10.140625" style="3" bestFit="1" customWidth="1"/>
    <col min="5" max="5" width="14.8515625" style="30" bestFit="1" customWidth="1"/>
    <col min="6" max="6" width="16.28125" style="76" bestFit="1" customWidth="1"/>
    <col min="7" max="7" width="9.140625" style="2" customWidth="1"/>
    <col min="8" max="8" width="12.57421875" style="2" customWidth="1"/>
    <col min="9" max="9" width="11.57421875" style="2" bestFit="1" customWidth="1"/>
    <col min="10" max="16384" width="9.140625" style="2" customWidth="1"/>
  </cols>
  <sheetData>
    <row r="2" spans="1:6" ht="15" thickBot="1">
      <c r="A2" s="19"/>
      <c r="B2" s="132" t="s">
        <v>123</v>
      </c>
      <c r="C2" s="133"/>
      <c r="D2" s="20"/>
      <c r="E2" s="32"/>
      <c r="F2" s="79"/>
    </row>
    <row r="4" spans="1:6" ht="14.25">
      <c r="A4" s="6" t="s">
        <v>4</v>
      </c>
      <c r="B4" s="2" t="str">
        <f>'Trošk-uredjenje veleposlanstvo'!B181</f>
        <v>DEMONTAŽE I RUŠENJA</v>
      </c>
      <c r="C4" s="4"/>
      <c r="D4" s="5"/>
      <c r="E4" s="33"/>
      <c r="F4" s="77"/>
    </row>
    <row r="5" spans="1:6" ht="14.25">
      <c r="A5" s="7" t="s">
        <v>12</v>
      </c>
      <c r="B5" s="2" t="str">
        <f>'Trošk-uredjenje veleposlanstvo'!B183</f>
        <v>GIPKARTONSKI RADOVI</v>
      </c>
      <c r="C5" s="4"/>
      <c r="D5" s="5"/>
      <c r="E5" s="33"/>
      <c r="F5" s="77"/>
    </row>
    <row r="6" spans="1:6" ht="14.25">
      <c r="A6" s="7" t="s">
        <v>3</v>
      </c>
      <c r="B6" s="2" t="str">
        <f>'Trošk-uredjenje veleposlanstvo'!B185</f>
        <v>ZIDARSKI RADOVI</v>
      </c>
      <c r="C6" s="4"/>
      <c r="D6" s="5"/>
      <c r="E6" s="33"/>
      <c r="F6" s="77"/>
    </row>
    <row r="7" spans="1:6" ht="14.25">
      <c r="A7" s="7" t="s">
        <v>0</v>
      </c>
      <c r="B7" s="2" t="str">
        <f>'Trošk-uredjenje veleposlanstvo'!B187</f>
        <v>KERAMIČARSKI RADOVI</v>
      </c>
      <c r="C7" s="4"/>
      <c r="D7" s="5"/>
      <c r="E7" s="33"/>
      <c r="F7" s="77"/>
    </row>
    <row r="8" spans="1:6" ht="14.25">
      <c r="A8" s="6" t="s">
        <v>1</v>
      </c>
      <c r="B8" s="2" t="str">
        <f>'Trošk-uredjenje veleposlanstvo'!B189</f>
        <v>SOBOSLIKARSKI  RADOVI</v>
      </c>
      <c r="C8" s="4"/>
      <c r="D8" s="5"/>
      <c r="E8" s="33"/>
      <c r="F8" s="77"/>
    </row>
    <row r="9" spans="1:6" ht="14.25">
      <c r="A9" s="7" t="s">
        <v>2</v>
      </c>
      <c r="B9" s="2" t="str">
        <f>'Trošk-uredjenje veleposlanstvo'!B191</f>
        <v>PARKETARSKI RADOVI</v>
      </c>
      <c r="C9" s="4"/>
      <c r="D9" s="5"/>
      <c r="E9" s="33"/>
      <c r="F9" s="77"/>
    </row>
    <row r="10" spans="1:6" ht="14.25">
      <c r="A10" s="7" t="s">
        <v>14</v>
      </c>
      <c r="B10" s="2" t="str">
        <f>'Trošk-uredjenje veleposlanstvo'!B193</f>
        <v>PODOPOLAGAČKI, KAMENARSKI RADOVI</v>
      </c>
      <c r="C10" s="4"/>
      <c r="D10" s="5"/>
      <c r="E10" s="33"/>
      <c r="F10" s="77"/>
    </row>
    <row r="11" spans="1:6" ht="14.25">
      <c r="A11" s="7" t="s">
        <v>17</v>
      </c>
      <c r="B11" s="2" t="str">
        <f>'Trošk-uredjenje veleposlanstvo'!B195</f>
        <v>STOLARSKI RADOVI </v>
      </c>
      <c r="C11" s="4"/>
      <c r="D11" s="5"/>
      <c r="E11" s="33"/>
      <c r="F11" s="77"/>
    </row>
    <row r="12" spans="1:6" ht="14.25">
      <c r="A12" s="6" t="s">
        <v>18</v>
      </c>
      <c r="B12" s="2" t="str">
        <f>'Trošk-uredjenje veleposlanstvo'!B197</f>
        <v>LIČILAČKI RADOVI NA BRAVARIJI</v>
      </c>
      <c r="C12" s="4"/>
      <c r="D12" s="5"/>
      <c r="E12" s="33"/>
      <c r="F12" s="77"/>
    </row>
    <row r="13" spans="1:6" ht="14.25">
      <c r="A13" s="7" t="s">
        <v>19</v>
      </c>
      <c r="B13" s="2" t="str">
        <f>'Trošk-uredjenje veleposlanstvo'!B199</f>
        <v>GRAĐEVINSKO-OBRTNIČKI RADOVI RAZNO</v>
      </c>
      <c r="C13" s="4"/>
      <c r="D13" s="5"/>
      <c r="E13" s="33"/>
      <c r="F13" s="77"/>
    </row>
    <row r="14" spans="1:6" ht="14.25">
      <c r="A14" s="7" t="s">
        <v>22</v>
      </c>
      <c r="B14" s="2" t="str">
        <f>'Trošk-uredjenje veleposlanstvo'!B201</f>
        <v>ELEKTROINSTALACIJSKI RADOVI</v>
      </c>
      <c r="C14" s="4"/>
      <c r="D14" s="5"/>
      <c r="E14" s="33"/>
      <c r="F14" s="77"/>
    </row>
    <row r="15" spans="1:6" ht="15" thickBot="1">
      <c r="A15" s="13"/>
      <c r="B15" s="14"/>
      <c r="C15" s="15"/>
      <c r="D15" s="16"/>
      <c r="E15" s="34"/>
      <c r="F15" s="80"/>
    </row>
    <row r="16" spans="2:6" ht="15">
      <c r="B16" s="17" t="s">
        <v>122</v>
      </c>
      <c r="F16" s="120"/>
    </row>
    <row r="17" spans="2:6" ht="15" thickBot="1">
      <c r="B17" s="18" t="s">
        <v>11</v>
      </c>
      <c r="C17" s="15"/>
      <c r="D17" s="16"/>
      <c r="E17" s="34"/>
      <c r="F17" s="80"/>
    </row>
    <row r="18" spans="2:6" ht="15">
      <c r="B18" s="17" t="s">
        <v>122</v>
      </c>
      <c r="F18" s="120"/>
    </row>
    <row r="19" ht="15">
      <c r="B19" s="17"/>
    </row>
    <row r="20" ht="15">
      <c r="B20" s="17"/>
    </row>
    <row r="21" spans="1:6" ht="15" thickBot="1">
      <c r="A21" s="19"/>
      <c r="B21" s="132" t="s">
        <v>129</v>
      </c>
      <c r="C21" s="133"/>
      <c r="D21" s="20"/>
      <c r="E21" s="32"/>
      <c r="F21" s="79"/>
    </row>
    <row r="23" spans="1:6" ht="14.25">
      <c r="A23" s="6" t="s">
        <v>4</v>
      </c>
      <c r="B23" s="2" t="str">
        <f>'Troskovnik konzularno'!B242</f>
        <v>DEMONTAŽE I RUŠENJA</v>
      </c>
      <c r="C23" s="4"/>
      <c r="D23" s="5"/>
      <c r="E23" s="33"/>
      <c r="F23" s="77"/>
    </row>
    <row r="24" spans="1:6" ht="14.25">
      <c r="A24" s="7" t="s">
        <v>12</v>
      </c>
      <c r="B24" s="2" t="str">
        <f>'Troskovnik konzularno'!B244</f>
        <v>GIPKARTONSKI RADOVI</v>
      </c>
      <c r="C24" s="4"/>
      <c r="D24" s="5"/>
      <c r="E24" s="33"/>
      <c r="F24" s="77"/>
    </row>
    <row r="25" spans="1:6" ht="14.25">
      <c r="A25" s="7" t="s">
        <v>3</v>
      </c>
      <c r="B25" s="2" t="str">
        <f>'Troskovnik konzularno'!B246</f>
        <v>ZIDARSKI RADOVI</v>
      </c>
      <c r="C25" s="4"/>
      <c r="D25" s="5"/>
      <c r="E25" s="33"/>
      <c r="F25" s="77"/>
    </row>
    <row r="26" spans="1:6" ht="14.25">
      <c r="A26" s="7" t="s">
        <v>0</v>
      </c>
      <c r="B26" s="2" t="str">
        <f>'Troskovnik konzularno'!B248</f>
        <v>KERAMIČARSKI RADOVI</v>
      </c>
      <c r="C26" s="4"/>
      <c r="D26" s="5"/>
      <c r="E26" s="33"/>
      <c r="F26" s="77"/>
    </row>
    <row r="27" spans="1:6" ht="14.25">
      <c r="A27" s="6" t="s">
        <v>1</v>
      </c>
      <c r="B27" s="2" t="str">
        <f>'Troskovnik konzularno'!B250</f>
        <v>SOBOSLIKARSKO-LIČILAČKI RADOVI</v>
      </c>
      <c r="C27" s="4"/>
      <c r="D27" s="5"/>
      <c r="E27" s="33"/>
      <c r="F27" s="77"/>
    </row>
    <row r="28" spans="1:6" ht="14.25">
      <c r="A28" s="7" t="s">
        <v>2</v>
      </c>
      <c r="B28" s="2" t="str">
        <f>'Troskovnik konzularno'!B252</f>
        <v>PARKETARSKI RADOVI</v>
      </c>
      <c r="C28" s="4"/>
      <c r="D28" s="5"/>
      <c r="E28" s="33"/>
      <c r="F28" s="77"/>
    </row>
    <row r="29" spans="1:6" ht="14.25">
      <c r="A29" s="7" t="s">
        <v>14</v>
      </c>
      <c r="B29" s="2" t="str">
        <f>'Troskovnik konzularno'!B254</f>
        <v>PODOPOLAGAČKI, KAMENARSKI RADOVI</v>
      </c>
      <c r="C29" s="4"/>
      <c r="D29" s="5"/>
      <c r="E29" s="33"/>
      <c r="F29" s="77"/>
    </row>
    <row r="30" spans="1:6" ht="14.25">
      <c r="A30" s="7" t="s">
        <v>17</v>
      </c>
      <c r="B30" s="2" t="str">
        <f>'Troskovnik konzularno'!B256</f>
        <v>STOLARSKI RADOVI </v>
      </c>
      <c r="C30" s="4"/>
      <c r="D30" s="5"/>
      <c r="E30" s="33"/>
      <c r="F30" s="77"/>
    </row>
    <row r="31" spans="1:6" ht="14.25">
      <c r="A31" s="6" t="s">
        <v>18</v>
      </c>
      <c r="B31" s="2" t="str">
        <f>'Troskovnik konzularno'!B258</f>
        <v>LIČILAČKI RADOVI NA BRAVARIJI</v>
      </c>
      <c r="C31" s="4"/>
      <c r="D31" s="5"/>
      <c r="E31" s="33"/>
      <c r="F31" s="77"/>
    </row>
    <row r="32" spans="1:6" ht="14.25">
      <c r="A32" s="6" t="s">
        <v>19</v>
      </c>
      <c r="B32" s="2" t="str">
        <f>'Troskovnik konzularno'!B260</f>
        <v>PROTUPROVALNA BRAVARIJA</v>
      </c>
      <c r="C32" s="4"/>
      <c r="D32" s="5"/>
      <c r="E32" s="33"/>
      <c r="F32" s="77"/>
    </row>
    <row r="33" spans="1:6" ht="14.25">
      <c r="A33" s="7" t="s">
        <v>22</v>
      </c>
      <c r="B33" s="2" t="str">
        <f>'Troskovnik konzularno'!B262</f>
        <v>GRAĐEVINSKO-OBRTNIČKI RADOVI RAZNO</v>
      </c>
      <c r="C33" s="4"/>
      <c r="D33" s="5"/>
      <c r="E33" s="33"/>
      <c r="F33" s="77"/>
    </row>
    <row r="34" spans="1:6" ht="14.25">
      <c r="A34" s="7" t="s">
        <v>143</v>
      </c>
      <c r="B34" s="2" t="str">
        <f>'Troskovnik konzularno'!B264</f>
        <v>ELEKTROINSTALACIJSKI RADOVI</v>
      </c>
      <c r="C34" s="4"/>
      <c r="D34" s="5"/>
      <c r="E34" s="33"/>
      <c r="F34" s="77"/>
    </row>
    <row r="35" spans="1:6" ht="15" thickBot="1">
      <c r="A35" s="13"/>
      <c r="B35" s="14"/>
      <c r="C35" s="15"/>
      <c r="D35" s="16"/>
      <c r="E35" s="34"/>
      <c r="F35" s="80"/>
    </row>
    <row r="36" spans="2:6" ht="15">
      <c r="B36" s="17" t="s">
        <v>130</v>
      </c>
      <c r="F36" s="120"/>
    </row>
    <row r="37" spans="2:6" ht="15" thickBot="1">
      <c r="B37" s="18" t="s">
        <v>11</v>
      </c>
      <c r="C37" s="15"/>
      <c r="D37" s="16"/>
      <c r="E37" s="34"/>
      <c r="F37" s="80"/>
    </row>
    <row r="38" spans="2:6" ht="15">
      <c r="B38" s="17" t="s">
        <v>130</v>
      </c>
      <c r="F38" s="120"/>
    </row>
    <row r="39" ht="15">
      <c r="B39" s="17"/>
    </row>
    <row r="40" ht="15">
      <c r="B40" s="17"/>
    </row>
    <row r="41" ht="15">
      <c r="B41" s="17"/>
    </row>
    <row r="42" spans="1:6" ht="15.75" thickBot="1">
      <c r="A42" s="19"/>
      <c r="B42" s="118" t="s">
        <v>169</v>
      </c>
      <c r="C42" s="19"/>
      <c r="D42" s="19"/>
      <c r="E42" s="19"/>
      <c r="F42" s="19"/>
    </row>
    <row r="43" ht="15">
      <c r="B43" s="17"/>
    </row>
    <row r="44" ht="15">
      <c r="B44" s="17" t="s">
        <v>122</v>
      </c>
    </row>
    <row r="45" spans="1:6" s="22" customFormat="1" ht="15.75" thickBot="1">
      <c r="A45" s="112"/>
      <c r="B45" s="113" t="s">
        <v>130</v>
      </c>
      <c r="C45" s="114"/>
      <c r="D45" s="115"/>
      <c r="E45" s="116"/>
      <c r="F45" s="117"/>
    </row>
    <row r="46" spans="1:6" s="22" customFormat="1" ht="15">
      <c r="A46" s="23"/>
      <c r="B46" s="17" t="s">
        <v>170</v>
      </c>
      <c r="C46" s="24"/>
      <c r="D46" s="25"/>
      <c r="E46" s="31"/>
      <c r="F46" s="119"/>
    </row>
    <row r="47" spans="2:6" ht="15" thickBot="1">
      <c r="B47" s="18" t="s">
        <v>11</v>
      </c>
      <c r="C47" s="15"/>
      <c r="D47" s="16"/>
      <c r="E47" s="34"/>
      <c r="F47" s="80"/>
    </row>
    <row r="48" spans="2:6" ht="15">
      <c r="B48" s="17" t="s">
        <v>171</v>
      </c>
      <c r="F48" s="120"/>
    </row>
    <row r="49" spans="1:6" s="22" customFormat="1" ht="15">
      <c r="A49" s="23"/>
      <c r="B49" s="17"/>
      <c r="C49" s="24"/>
      <c r="D49" s="25"/>
      <c r="E49" s="31"/>
      <c r="F49" s="78"/>
    </row>
    <row r="50" spans="1:6" s="22" customFormat="1" ht="15">
      <c r="A50" s="23"/>
      <c r="B50" s="28"/>
      <c r="C50" s="24"/>
      <c r="D50" s="25"/>
      <c r="E50" s="31"/>
      <c r="F50" s="78"/>
    </row>
    <row r="51" spans="1:6" s="22" customFormat="1" ht="15">
      <c r="A51" s="23"/>
      <c r="B51" s="28"/>
      <c r="C51" s="24"/>
      <c r="D51" s="25"/>
      <c r="E51" s="31"/>
      <c r="F51" s="78"/>
    </row>
    <row r="52" spans="1:6" ht="15">
      <c r="A52" s="26"/>
      <c r="B52" s="27"/>
      <c r="C52" s="21"/>
      <c r="D52" s="25"/>
      <c r="E52" s="31"/>
      <c r="F52" s="78"/>
    </row>
    <row r="53" spans="1:6" ht="15">
      <c r="A53" s="26"/>
      <c r="B53" s="27"/>
      <c r="C53" s="21"/>
      <c r="D53" s="25"/>
      <c r="E53" s="31"/>
      <c r="F53" s="78"/>
    </row>
    <row r="54" spans="1:6" ht="15">
      <c r="A54" s="26"/>
      <c r="B54" s="27"/>
      <c r="C54" s="21"/>
      <c r="D54" s="25"/>
      <c r="E54" s="31"/>
      <c r="F54" s="78"/>
    </row>
    <row r="55" spans="1:6" ht="15">
      <c r="A55" s="26"/>
      <c r="B55" s="27"/>
      <c r="C55" s="21"/>
      <c r="D55" s="25"/>
      <c r="E55" s="31"/>
      <c r="F55" s="78"/>
    </row>
    <row r="56" spans="1:6" ht="15">
      <c r="A56" s="26"/>
      <c r="B56" s="27"/>
      <c r="C56" s="21"/>
      <c r="D56" s="25"/>
      <c r="E56" s="31"/>
      <c r="F56" s="78"/>
    </row>
    <row r="57" spans="1:6" ht="15">
      <c r="A57" s="26"/>
      <c r="B57" s="27"/>
      <c r="C57" s="21"/>
      <c r="D57" s="25"/>
      <c r="E57" s="31"/>
      <c r="F57" s="78"/>
    </row>
  </sheetData>
  <sheetProtection/>
  <mergeCells count="2">
    <mergeCell ref="B2:C2"/>
    <mergeCell ref="B21:C21"/>
  </mergeCells>
  <printOptions/>
  <pageMargins left="0.7086614173228347" right="0.7086614173228347" top="0.7480314960629921" bottom="0.7480314960629921" header="0.31496062992125984" footer="0.31496062992125984"/>
  <pageSetup horizontalDpi="600" verticalDpi="600" orientation="portrait" paperSize="9" scale="78" r:id="rId1"/>
  <headerFooter>
    <oddHeader>&amp;CTROŠKOVNIK ADAPTACIJE PROSTORA VELEPOSLANSTVA I KONZULATA REPUBLIKE HRVATSKE TALIJANSKOJ REPUBLICI U RIMU</oddHeader>
    <oddFooter>&amp;CPage &amp;P</oddFooter>
  </headerFooter>
</worksheet>
</file>

<file path=xl/worksheets/sheet3.xml><?xml version="1.0" encoding="utf-8"?>
<worksheet xmlns="http://schemas.openxmlformats.org/spreadsheetml/2006/main" xmlns:r="http://schemas.openxmlformats.org/officeDocument/2006/relationships">
  <dimension ref="A1:F216"/>
  <sheetViews>
    <sheetView tabSelected="1" view="pageBreakPreview" zoomScale="90" zoomScaleNormal="85" zoomScaleSheetLayoutView="90" zoomScalePageLayoutView="80" workbookViewId="0" topLeftCell="A144">
      <selection activeCell="B166" sqref="B166"/>
    </sheetView>
  </sheetViews>
  <sheetFormatPr defaultColWidth="9.140625" defaultRowHeight="12.75"/>
  <cols>
    <col min="1" max="1" width="7.00390625" style="7" customWidth="1"/>
    <col min="2" max="2" width="56.140625" style="2" customWidth="1"/>
    <col min="3" max="3" width="8.8515625" style="1" customWidth="1"/>
    <col min="4" max="4" width="10.140625" style="3" bestFit="1" customWidth="1"/>
    <col min="5" max="5" width="14.8515625" style="30" bestFit="1" customWidth="1"/>
    <col min="6" max="6" width="16.28125" style="76" bestFit="1" customWidth="1"/>
    <col min="7" max="7" width="9.140625" style="2" customWidth="1"/>
    <col min="8" max="8" width="12.57421875" style="2" customWidth="1"/>
    <col min="9" max="9" width="11.57421875" style="2" bestFit="1" customWidth="1"/>
    <col min="10" max="16384" width="9.140625" style="2" customWidth="1"/>
  </cols>
  <sheetData>
    <row r="1" spans="1:6" ht="22.5">
      <c r="A1" s="35" t="s">
        <v>5</v>
      </c>
      <c r="B1" s="35" t="s">
        <v>6</v>
      </c>
      <c r="C1" s="35" t="s">
        <v>7</v>
      </c>
      <c r="D1" s="35" t="s">
        <v>8</v>
      </c>
      <c r="E1" s="36" t="s">
        <v>9</v>
      </c>
      <c r="F1" s="74" t="s">
        <v>10</v>
      </c>
    </row>
    <row r="2" spans="1:6" ht="14.25">
      <c r="A2" s="88"/>
      <c r="B2" s="88"/>
      <c r="C2" s="88"/>
      <c r="D2" s="88"/>
      <c r="E2" s="89"/>
      <c r="F2" s="90"/>
    </row>
    <row r="3" spans="1:6" ht="16.5" thickBot="1">
      <c r="A3" s="96"/>
      <c r="B3" s="96" t="s">
        <v>33</v>
      </c>
      <c r="C3" s="96"/>
      <c r="D3" s="96"/>
      <c r="E3" s="96"/>
      <c r="F3" s="96"/>
    </row>
    <row r="4" spans="1:6" ht="16.5" thickTop="1">
      <c r="A4" s="98"/>
      <c r="B4" s="98"/>
      <c r="C4" s="98"/>
      <c r="D4" s="98"/>
      <c r="E4" s="98"/>
      <c r="F4" s="98"/>
    </row>
    <row r="5" spans="1:6" ht="201.75" customHeight="1">
      <c r="A5" s="98"/>
      <c r="B5" s="99" t="s">
        <v>32</v>
      </c>
      <c r="C5" s="98"/>
      <c r="D5" s="98"/>
      <c r="E5" s="98"/>
      <c r="F5" s="98"/>
    </row>
    <row r="7" spans="1:6" ht="15.75" thickBot="1">
      <c r="A7" s="72" t="s">
        <v>4</v>
      </c>
      <c r="B7" s="73" t="s">
        <v>60</v>
      </c>
      <c r="C7" s="8"/>
      <c r="D7" s="9"/>
      <c r="E7" s="29"/>
      <c r="F7" s="75"/>
    </row>
    <row r="9" spans="1:4" ht="99" customHeight="1">
      <c r="A9" s="6" t="s">
        <v>35</v>
      </c>
      <c r="B9" s="11" t="s">
        <v>165</v>
      </c>
      <c r="C9" s="1" t="s">
        <v>34</v>
      </c>
      <c r="D9" s="3">
        <v>7.88</v>
      </c>
    </row>
    <row r="10" spans="1:2" ht="14.25">
      <c r="A10" s="6"/>
      <c r="B10" s="12"/>
    </row>
    <row r="11" spans="1:4" ht="114">
      <c r="A11" s="6" t="s">
        <v>36</v>
      </c>
      <c r="B11" s="12" t="s">
        <v>37</v>
      </c>
      <c r="C11" s="1" t="s">
        <v>38</v>
      </c>
      <c r="D11" s="3">
        <v>0.6</v>
      </c>
    </row>
    <row r="12" spans="1:2" ht="14.25">
      <c r="A12" s="6"/>
      <c r="B12" s="12"/>
    </row>
    <row r="13" spans="1:4" ht="114">
      <c r="A13" s="6" t="s">
        <v>39</v>
      </c>
      <c r="B13" s="12" t="s">
        <v>40</v>
      </c>
      <c r="C13" s="1" t="s">
        <v>41</v>
      </c>
      <c r="D13" s="3">
        <v>77.4</v>
      </c>
    </row>
    <row r="14" spans="1:2" ht="14.25">
      <c r="A14" s="6"/>
      <c r="B14" s="12"/>
    </row>
    <row r="15" spans="1:4" ht="42.75">
      <c r="A15" s="6" t="s">
        <v>42</v>
      </c>
      <c r="B15" s="12" t="s">
        <v>46</v>
      </c>
      <c r="C15" s="1" t="s">
        <v>43</v>
      </c>
      <c r="D15" s="3">
        <v>13</v>
      </c>
    </row>
    <row r="16" spans="1:2" ht="14.25">
      <c r="A16" s="6"/>
      <c r="B16" s="12"/>
    </row>
    <row r="17" spans="1:4" ht="71.25">
      <c r="A17" s="6" t="s">
        <v>44</v>
      </c>
      <c r="B17" s="12" t="s">
        <v>45</v>
      </c>
      <c r="C17" s="1" t="s">
        <v>34</v>
      </c>
      <c r="D17" s="3">
        <v>0.8</v>
      </c>
    </row>
    <row r="18" spans="1:2" ht="14.25">
      <c r="A18" s="6"/>
      <c r="B18" s="12"/>
    </row>
    <row r="19" spans="1:4" ht="28.5">
      <c r="A19" s="6" t="s">
        <v>47</v>
      </c>
      <c r="B19" s="12" t="s">
        <v>48</v>
      </c>
      <c r="C19" s="1" t="s">
        <v>43</v>
      </c>
      <c r="D19" s="3">
        <v>41</v>
      </c>
    </row>
    <row r="20" spans="1:2" ht="14.25">
      <c r="A20" s="6"/>
      <c r="B20" s="12"/>
    </row>
    <row r="21" spans="1:2" ht="42.75">
      <c r="A21" s="6" t="s">
        <v>49</v>
      </c>
      <c r="B21" s="12" t="s">
        <v>183</v>
      </c>
    </row>
    <row r="22" spans="1:4" ht="14.25">
      <c r="A22" s="6"/>
      <c r="B22" s="12" t="s">
        <v>52</v>
      </c>
      <c r="C22" s="1" t="s">
        <v>28</v>
      </c>
      <c r="D22" s="3">
        <v>1</v>
      </c>
    </row>
    <row r="23" spans="1:4" ht="14.25">
      <c r="A23" s="6"/>
      <c r="B23" s="12" t="s">
        <v>53</v>
      </c>
      <c r="C23" s="1" t="s">
        <v>28</v>
      </c>
      <c r="D23" s="3">
        <v>1</v>
      </c>
    </row>
    <row r="24" spans="1:4" ht="14.25">
      <c r="A24" s="6"/>
      <c r="B24" s="12" t="s">
        <v>54</v>
      </c>
      <c r="C24" s="1" t="s">
        <v>28</v>
      </c>
      <c r="D24" s="3">
        <v>1</v>
      </c>
    </row>
    <row r="25" spans="1:2" ht="14.25">
      <c r="A25" s="6"/>
      <c r="B25" s="12"/>
    </row>
    <row r="26" spans="1:2" ht="42.75">
      <c r="A26" s="6" t="s">
        <v>50</v>
      </c>
      <c r="B26" s="12" t="s">
        <v>182</v>
      </c>
    </row>
    <row r="27" spans="1:4" ht="14.25">
      <c r="A27" s="6"/>
      <c r="B27" s="12" t="s">
        <v>52</v>
      </c>
      <c r="C27" s="1" t="s">
        <v>28</v>
      </c>
      <c r="D27" s="3">
        <v>2</v>
      </c>
    </row>
    <row r="28" spans="1:4" ht="14.25">
      <c r="A28" s="6"/>
      <c r="B28" s="12" t="s">
        <v>53</v>
      </c>
      <c r="C28" s="1" t="s">
        <v>28</v>
      </c>
      <c r="D28" s="3">
        <v>2</v>
      </c>
    </row>
    <row r="29" spans="1:4" ht="14.25">
      <c r="A29" s="6"/>
      <c r="B29" s="12" t="s">
        <v>54</v>
      </c>
      <c r="C29" s="1" t="s">
        <v>28</v>
      </c>
      <c r="D29" s="3">
        <v>2</v>
      </c>
    </row>
    <row r="30" spans="1:4" ht="14.25">
      <c r="A30" s="6"/>
      <c r="B30" s="12" t="s">
        <v>132</v>
      </c>
      <c r="C30" s="1" t="s">
        <v>28</v>
      </c>
      <c r="D30" s="3">
        <v>2</v>
      </c>
    </row>
    <row r="31" spans="1:2" ht="14.25">
      <c r="A31" s="6"/>
      <c r="B31" s="12"/>
    </row>
    <row r="32" spans="1:4" ht="28.5">
      <c r="A32" s="6" t="s">
        <v>56</v>
      </c>
      <c r="B32" s="12" t="s">
        <v>55</v>
      </c>
      <c r="C32" s="1" t="s">
        <v>38</v>
      </c>
      <c r="D32" s="3">
        <v>20</v>
      </c>
    </row>
    <row r="33" spans="1:2" ht="14.25">
      <c r="A33" s="6"/>
      <c r="B33" s="12"/>
    </row>
    <row r="34" spans="1:4" ht="28.5">
      <c r="A34" s="6" t="s">
        <v>58</v>
      </c>
      <c r="B34" s="12" t="s">
        <v>57</v>
      </c>
      <c r="C34" s="1" t="s">
        <v>38</v>
      </c>
      <c r="D34" s="3">
        <v>10</v>
      </c>
    </row>
    <row r="35" spans="1:2" ht="14.25">
      <c r="A35" s="6"/>
      <c r="B35" s="12"/>
    </row>
    <row r="36" spans="1:4" ht="42.75">
      <c r="A36" s="6" t="s">
        <v>72</v>
      </c>
      <c r="B36" s="12" t="s">
        <v>59</v>
      </c>
      <c r="C36" s="1" t="s">
        <v>28</v>
      </c>
      <c r="D36" s="3">
        <v>5</v>
      </c>
    </row>
    <row r="37" spans="1:2" ht="14.25">
      <c r="A37" s="6"/>
      <c r="B37" s="12"/>
    </row>
    <row r="38" spans="1:4" ht="71.25">
      <c r="A38" s="6" t="s">
        <v>74</v>
      </c>
      <c r="B38" s="12" t="s">
        <v>73</v>
      </c>
      <c r="C38" s="1" t="s">
        <v>43</v>
      </c>
      <c r="D38" s="3">
        <v>785</v>
      </c>
    </row>
    <row r="39" spans="1:2" ht="14.25">
      <c r="A39" s="6"/>
      <c r="B39" s="12"/>
    </row>
    <row r="40" spans="1:4" ht="57">
      <c r="A40" s="6" t="s">
        <v>84</v>
      </c>
      <c r="B40" s="12" t="s">
        <v>75</v>
      </c>
      <c r="C40" s="1" t="s">
        <v>43</v>
      </c>
      <c r="D40" s="3">
        <v>72</v>
      </c>
    </row>
    <row r="41" spans="1:2" ht="14.25">
      <c r="A41" s="6"/>
      <c r="B41" s="12"/>
    </row>
    <row r="42" spans="1:4" ht="57">
      <c r="A42" s="6" t="s">
        <v>85</v>
      </c>
      <c r="B42" s="12" t="s">
        <v>86</v>
      </c>
      <c r="C42" s="1" t="s">
        <v>34</v>
      </c>
      <c r="D42" s="3">
        <v>18</v>
      </c>
    </row>
    <row r="43" spans="1:2" ht="14.25">
      <c r="A43" s="6"/>
      <c r="B43" s="12"/>
    </row>
    <row r="44" spans="1:4" ht="128.25">
      <c r="A44" s="6" t="s">
        <v>87</v>
      </c>
      <c r="B44" s="12" t="s">
        <v>125</v>
      </c>
      <c r="C44" s="1" t="s">
        <v>34</v>
      </c>
      <c r="D44" s="3">
        <v>18</v>
      </c>
    </row>
    <row r="45" spans="1:2" ht="14.25">
      <c r="A45" s="6"/>
      <c r="B45" s="12"/>
    </row>
    <row r="46" spans="1:4" ht="192.75" customHeight="1">
      <c r="A46" s="6" t="s">
        <v>157</v>
      </c>
      <c r="B46" s="102" t="s">
        <v>88</v>
      </c>
      <c r="C46" s="1" t="s">
        <v>29</v>
      </c>
      <c r="D46" s="3">
        <v>1</v>
      </c>
    </row>
    <row r="47" spans="1:2" ht="14.25">
      <c r="A47" s="6"/>
      <c r="B47" s="12"/>
    </row>
    <row r="48" spans="1:2" ht="14.25">
      <c r="A48" s="6"/>
      <c r="B48" s="12"/>
    </row>
    <row r="49" spans="1:6" ht="15.75" thickBot="1">
      <c r="A49" s="72" t="s">
        <v>12</v>
      </c>
      <c r="B49" s="73" t="s">
        <v>61</v>
      </c>
      <c r="C49" s="8"/>
      <c r="D49" s="9"/>
      <c r="E49" s="29"/>
      <c r="F49" s="75"/>
    </row>
    <row r="51" spans="1:4" ht="307.5" customHeight="1">
      <c r="A51" s="7" t="s">
        <v>63</v>
      </c>
      <c r="B51" s="100" t="s">
        <v>62</v>
      </c>
      <c r="C51" s="4" t="s">
        <v>43</v>
      </c>
      <c r="D51" s="5">
        <v>35</v>
      </c>
    </row>
    <row r="54" spans="1:6" ht="15.75" thickBot="1">
      <c r="A54" s="72" t="s">
        <v>3</v>
      </c>
      <c r="B54" s="73" t="s">
        <v>64</v>
      </c>
      <c r="C54" s="8"/>
      <c r="D54" s="9"/>
      <c r="E54" s="29"/>
      <c r="F54" s="75"/>
    </row>
    <row r="56" spans="1:4" ht="99.75">
      <c r="A56" s="7" t="s">
        <v>16</v>
      </c>
      <c r="B56" s="103" t="s">
        <v>65</v>
      </c>
      <c r="C56" s="1" t="s">
        <v>43</v>
      </c>
      <c r="D56" s="3">
        <v>26</v>
      </c>
    </row>
    <row r="58" spans="1:4" ht="99.75">
      <c r="A58" s="7" t="s">
        <v>15</v>
      </c>
      <c r="B58" s="103" t="s">
        <v>65</v>
      </c>
      <c r="C58" s="1" t="s">
        <v>43</v>
      </c>
      <c r="D58" s="3">
        <v>104</v>
      </c>
    </row>
    <row r="59" ht="14.25">
      <c r="B59" s="103"/>
    </row>
    <row r="60" spans="1:4" ht="114">
      <c r="A60" s="7" t="s">
        <v>21</v>
      </c>
      <c r="B60" s="103" t="s">
        <v>69</v>
      </c>
      <c r="C60" s="1" t="s">
        <v>43</v>
      </c>
      <c r="D60" s="3">
        <v>63.5</v>
      </c>
    </row>
    <row r="61" ht="14.25">
      <c r="B61" s="103"/>
    </row>
    <row r="62" spans="1:4" ht="142.5">
      <c r="A62" s="7" t="s">
        <v>70</v>
      </c>
      <c r="B62" s="103" t="s">
        <v>71</v>
      </c>
      <c r="C62" s="1" t="s">
        <v>43</v>
      </c>
      <c r="D62" s="3">
        <v>63.5</v>
      </c>
    </row>
    <row r="63" ht="14.25">
      <c r="B63" s="103"/>
    </row>
    <row r="64" spans="1:4" ht="42.75">
      <c r="A64" s="7" t="s">
        <v>76</v>
      </c>
      <c r="B64" s="103" t="s">
        <v>77</v>
      </c>
      <c r="C64" s="2"/>
      <c r="D64" s="2"/>
    </row>
    <row r="65" spans="2:4" ht="14.25">
      <c r="B65" s="103" t="s">
        <v>179</v>
      </c>
      <c r="C65" s="1" t="s">
        <v>43</v>
      </c>
      <c r="D65" s="3">
        <v>120</v>
      </c>
    </row>
    <row r="66" spans="2:4" ht="14.25">
      <c r="B66" s="103" t="s">
        <v>180</v>
      </c>
      <c r="C66" s="1" t="s">
        <v>43</v>
      </c>
      <c r="D66" s="3">
        <v>120</v>
      </c>
    </row>
    <row r="67" spans="1:6" s="10" customFormat="1" ht="14.25">
      <c r="A67" s="109"/>
      <c r="B67" s="110"/>
      <c r="C67" s="82"/>
      <c r="D67" s="83"/>
      <c r="E67" s="84"/>
      <c r="F67" s="85"/>
    </row>
    <row r="68" spans="1:4" ht="14.25">
      <c r="A68" s="7" t="s">
        <v>78</v>
      </c>
      <c r="B68" s="103" t="s">
        <v>79</v>
      </c>
      <c r="C68" s="2"/>
      <c r="D68" s="2"/>
    </row>
    <row r="69" spans="2:4" ht="14.25">
      <c r="B69" s="103" t="s">
        <v>179</v>
      </c>
      <c r="C69" s="1" t="s">
        <v>43</v>
      </c>
      <c r="D69" s="3">
        <v>922</v>
      </c>
    </row>
    <row r="70" spans="2:4" ht="14.25">
      <c r="B70" s="103" t="s">
        <v>180</v>
      </c>
      <c r="C70" s="1" t="s">
        <v>43</v>
      </c>
      <c r="D70" s="3">
        <v>590</v>
      </c>
    </row>
    <row r="72" spans="1:6" ht="15.75" thickBot="1">
      <c r="A72" s="72" t="s">
        <v>3</v>
      </c>
      <c r="B72" s="73" t="s">
        <v>66</v>
      </c>
      <c r="C72" s="8"/>
      <c r="D72" s="9"/>
      <c r="E72" s="29"/>
      <c r="F72" s="75"/>
    </row>
    <row r="73" spans="1:2" ht="15">
      <c r="A73" s="104"/>
      <c r="B73" s="105"/>
    </row>
    <row r="74" spans="1:2" ht="15">
      <c r="A74" s="104"/>
      <c r="B74" s="105"/>
    </row>
    <row r="76" spans="1:6" ht="15.75" thickBot="1">
      <c r="A76" s="72" t="s">
        <v>0</v>
      </c>
      <c r="B76" s="73" t="s">
        <v>67</v>
      </c>
      <c r="C76" s="8"/>
      <c r="D76" s="9"/>
      <c r="E76" s="29"/>
      <c r="F76" s="75"/>
    </row>
    <row r="77" spans="1:2" ht="14.25">
      <c r="A77" s="6"/>
      <c r="B77" s="102"/>
    </row>
    <row r="78" spans="1:4" ht="234.75" customHeight="1">
      <c r="A78" s="6" t="s">
        <v>13</v>
      </c>
      <c r="B78" s="102" t="s">
        <v>126</v>
      </c>
      <c r="C78" s="1" t="s">
        <v>43</v>
      </c>
      <c r="D78" s="3">
        <v>26</v>
      </c>
    </row>
    <row r="79" spans="1:2" ht="14.25">
      <c r="A79" s="6"/>
      <c r="B79" s="102"/>
    </row>
    <row r="80" spans="1:4" ht="114">
      <c r="A80" s="6" t="s">
        <v>26</v>
      </c>
      <c r="B80" s="102" t="s">
        <v>127</v>
      </c>
      <c r="C80" s="1" t="s">
        <v>43</v>
      </c>
      <c r="D80" s="3">
        <v>26</v>
      </c>
    </row>
    <row r="81" spans="1:2" ht="14.25">
      <c r="A81" s="6"/>
      <c r="B81" s="102"/>
    </row>
    <row r="82" spans="1:6" ht="15.75" thickBot="1">
      <c r="A82" s="72" t="s">
        <v>0</v>
      </c>
      <c r="B82" s="73" t="s">
        <v>68</v>
      </c>
      <c r="C82" s="8"/>
      <c r="D82" s="9"/>
      <c r="E82" s="29"/>
      <c r="F82" s="75"/>
    </row>
    <row r="83" spans="1:2" ht="14.25">
      <c r="A83" s="6"/>
      <c r="B83" s="106"/>
    </row>
    <row r="84" spans="1:2" ht="14.25">
      <c r="A84" s="6"/>
      <c r="B84" s="106"/>
    </row>
    <row r="85" spans="1:2" ht="14.25">
      <c r="A85" s="6"/>
      <c r="B85" s="106"/>
    </row>
    <row r="86" spans="1:6" ht="15.75" thickBot="1">
      <c r="A86" s="72" t="s">
        <v>1</v>
      </c>
      <c r="B86" s="73" t="s">
        <v>166</v>
      </c>
      <c r="C86" s="8"/>
      <c r="D86" s="9"/>
      <c r="E86" s="29"/>
      <c r="F86" s="75"/>
    </row>
    <row r="87" spans="1:6" s="10" customFormat="1" ht="14.25">
      <c r="A87" s="81"/>
      <c r="B87" s="107"/>
      <c r="C87" s="82"/>
      <c r="D87" s="83"/>
      <c r="E87" s="84"/>
      <c r="F87" s="85"/>
    </row>
    <row r="88" spans="1:2" ht="185.25">
      <c r="A88" s="6" t="s">
        <v>81</v>
      </c>
      <c r="B88" s="106" t="s">
        <v>82</v>
      </c>
    </row>
    <row r="89" spans="1:4" ht="14.25">
      <c r="A89" s="6"/>
      <c r="B89" s="106" t="s">
        <v>179</v>
      </c>
      <c r="C89" s="1" t="s">
        <v>43</v>
      </c>
      <c r="D89" s="3">
        <v>922</v>
      </c>
    </row>
    <row r="90" spans="1:4" ht="14.25">
      <c r="A90" s="6"/>
      <c r="B90" s="106" t="s">
        <v>180</v>
      </c>
      <c r="C90" s="1" t="s">
        <v>43</v>
      </c>
      <c r="D90" s="3">
        <v>590</v>
      </c>
    </row>
    <row r="91" spans="1:2" ht="14.25">
      <c r="A91" s="6"/>
      <c r="B91" s="106"/>
    </row>
    <row r="92" spans="1:6" ht="15.75" thickBot="1">
      <c r="A92" s="72" t="s">
        <v>1</v>
      </c>
      <c r="B92" s="73" t="s">
        <v>83</v>
      </c>
      <c r="C92" s="8"/>
      <c r="D92" s="9"/>
      <c r="E92" s="29"/>
      <c r="F92" s="75"/>
    </row>
    <row r="93" spans="1:2" ht="14.25">
      <c r="A93" s="6"/>
      <c r="B93" s="106"/>
    </row>
    <row r="94" spans="1:2" ht="14.25">
      <c r="A94" s="6"/>
      <c r="B94" s="106"/>
    </row>
    <row r="95" spans="1:2" ht="14.25">
      <c r="A95" s="6"/>
      <c r="B95" s="106"/>
    </row>
    <row r="96" spans="1:6" ht="15.75" thickBot="1">
      <c r="A96" s="72" t="s">
        <v>2</v>
      </c>
      <c r="B96" s="73" t="s">
        <v>89</v>
      </c>
      <c r="C96" s="8"/>
      <c r="D96" s="9"/>
      <c r="E96" s="29"/>
      <c r="F96" s="75"/>
    </row>
    <row r="97" spans="1:2" ht="15">
      <c r="A97" s="104"/>
      <c r="B97" s="105"/>
    </row>
    <row r="98" spans="1:2" ht="71.25">
      <c r="A98" s="7" t="s">
        <v>90</v>
      </c>
      <c r="B98" s="103" t="s">
        <v>93</v>
      </c>
    </row>
    <row r="99" spans="2:4" ht="14.25">
      <c r="B99" s="106" t="s">
        <v>179</v>
      </c>
      <c r="C99" s="1" t="s">
        <v>43</v>
      </c>
      <c r="D99" s="3">
        <v>300</v>
      </c>
    </row>
    <row r="100" spans="2:4" ht="14.25">
      <c r="B100" s="106" t="s">
        <v>180</v>
      </c>
      <c r="C100" s="1" t="s">
        <v>43</v>
      </c>
      <c r="D100" s="3">
        <v>65</v>
      </c>
    </row>
    <row r="102" spans="1:4" ht="28.5">
      <c r="A102" s="7" t="s">
        <v>91</v>
      </c>
      <c r="B102" s="103" t="s">
        <v>92</v>
      </c>
      <c r="D102" s="2"/>
    </row>
    <row r="103" spans="2:4" ht="14.25">
      <c r="B103" s="106" t="s">
        <v>179</v>
      </c>
      <c r="C103" s="1" t="s">
        <v>43</v>
      </c>
      <c r="D103" s="3">
        <v>50</v>
      </c>
    </row>
    <row r="104" spans="2:4" ht="14.25">
      <c r="B104" s="106" t="s">
        <v>180</v>
      </c>
      <c r="C104" s="1" t="s">
        <v>43</v>
      </c>
      <c r="D104" s="3">
        <v>65</v>
      </c>
    </row>
    <row r="106" spans="1:6" ht="15.75" thickBot="1">
      <c r="A106" s="72" t="s">
        <v>2</v>
      </c>
      <c r="B106" s="73" t="s">
        <v>94</v>
      </c>
      <c r="C106" s="8"/>
      <c r="D106" s="9"/>
      <c r="E106" s="29"/>
      <c r="F106" s="75"/>
    </row>
    <row r="110" spans="1:6" ht="15.75" thickBot="1">
      <c r="A110" s="72" t="s">
        <v>14</v>
      </c>
      <c r="B110" s="73" t="s">
        <v>96</v>
      </c>
      <c r="C110" s="8"/>
      <c r="D110" s="9"/>
      <c r="E110" s="29"/>
      <c r="F110" s="75"/>
    </row>
    <row r="111" spans="1:2" ht="15">
      <c r="A111" s="104"/>
      <c r="B111" s="105"/>
    </row>
    <row r="112" spans="1:4" ht="28.5">
      <c r="A112" s="7" t="s">
        <v>95</v>
      </c>
      <c r="B112" s="103" t="s">
        <v>97</v>
      </c>
      <c r="C112" s="1" t="s">
        <v>29</v>
      </c>
      <c r="D112" s="3">
        <v>1</v>
      </c>
    </row>
    <row r="114" spans="1:6" ht="15.75" thickBot="1">
      <c r="A114" s="72" t="s">
        <v>14</v>
      </c>
      <c r="B114" s="73" t="s">
        <v>98</v>
      </c>
      <c r="C114" s="8"/>
      <c r="D114" s="9"/>
      <c r="E114" s="29"/>
      <c r="F114" s="75"/>
    </row>
    <row r="118" spans="1:6" ht="15.75" thickBot="1">
      <c r="A118" s="72" t="s">
        <v>17</v>
      </c>
      <c r="B118" s="73" t="s">
        <v>99</v>
      </c>
      <c r="C118" s="8"/>
      <c r="D118" s="9"/>
      <c r="E118" s="29"/>
      <c r="F118" s="75"/>
    </row>
    <row r="119" spans="1:2" ht="15">
      <c r="A119" s="104"/>
      <c r="B119" s="105"/>
    </row>
    <row r="120" spans="1:4" ht="28.5">
      <c r="A120" s="7" t="s">
        <v>100</v>
      </c>
      <c r="B120" s="103" t="s">
        <v>101</v>
      </c>
      <c r="C120" s="1" t="s">
        <v>102</v>
      </c>
      <c r="D120" s="3">
        <v>16</v>
      </c>
    </row>
    <row r="121" ht="14.25">
      <c r="B121" s="103"/>
    </row>
    <row r="122" spans="1:4" ht="171">
      <c r="A122" s="7" t="s">
        <v>103</v>
      </c>
      <c r="B122" s="103" t="s">
        <v>104</v>
      </c>
      <c r="C122" s="1" t="s">
        <v>43</v>
      </c>
      <c r="D122" s="3">
        <v>150</v>
      </c>
    </row>
    <row r="123" ht="14.25">
      <c r="B123" s="103"/>
    </row>
    <row r="124" spans="1:4" ht="156.75">
      <c r="A124" s="7" t="s">
        <v>167</v>
      </c>
      <c r="B124" s="103" t="s">
        <v>168</v>
      </c>
      <c r="C124" s="1" t="s">
        <v>28</v>
      </c>
      <c r="D124" s="3">
        <v>3</v>
      </c>
    </row>
    <row r="125" ht="14.25">
      <c r="B125" s="103"/>
    </row>
    <row r="126" ht="14.25">
      <c r="B126" s="103"/>
    </row>
    <row r="127" spans="1:6" ht="15.75" thickBot="1">
      <c r="A127" s="72" t="s">
        <v>17</v>
      </c>
      <c r="B127" s="73" t="s">
        <v>105</v>
      </c>
      <c r="C127" s="8"/>
      <c r="D127" s="9"/>
      <c r="E127" s="29"/>
      <c r="F127" s="75"/>
    </row>
    <row r="128" ht="14.25">
      <c r="B128" s="103"/>
    </row>
    <row r="129" ht="14.25">
      <c r="B129" s="103"/>
    </row>
    <row r="130" ht="14.25">
      <c r="B130" s="103"/>
    </row>
    <row r="131" spans="1:6" ht="15.75" thickBot="1">
      <c r="A131" s="72" t="s">
        <v>18</v>
      </c>
      <c r="B131" s="73" t="s">
        <v>114</v>
      </c>
      <c r="C131" s="8"/>
      <c r="D131" s="9"/>
      <c r="E131" s="29"/>
      <c r="F131" s="75"/>
    </row>
    <row r="132" spans="1:2" ht="15">
      <c r="A132" s="104"/>
      <c r="B132" s="105"/>
    </row>
    <row r="133" spans="1:4" ht="42.75">
      <c r="A133" s="7" t="s">
        <v>106</v>
      </c>
      <c r="B133" s="103" t="s">
        <v>107</v>
      </c>
      <c r="C133" s="1" t="s">
        <v>43</v>
      </c>
      <c r="D133" s="3">
        <v>53</v>
      </c>
    </row>
    <row r="134" ht="14.25">
      <c r="B134" s="103"/>
    </row>
    <row r="135" spans="1:4" ht="57">
      <c r="A135" s="7" t="s">
        <v>108</v>
      </c>
      <c r="B135" s="103" t="s">
        <v>109</v>
      </c>
      <c r="C135" s="1" t="s">
        <v>43</v>
      </c>
      <c r="D135" s="3">
        <v>53</v>
      </c>
    </row>
    <row r="136" ht="14.25">
      <c r="B136" s="103"/>
    </row>
    <row r="137" spans="1:4" ht="42.75">
      <c r="A137" s="7" t="s">
        <v>110</v>
      </c>
      <c r="B137" s="103" t="s">
        <v>116</v>
      </c>
      <c r="C137" s="1" t="s">
        <v>102</v>
      </c>
      <c r="D137" s="3">
        <v>24</v>
      </c>
    </row>
    <row r="138" ht="14.25">
      <c r="B138" s="103"/>
    </row>
    <row r="139" spans="1:4" ht="42.75">
      <c r="A139" s="7" t="s">
        <v>112</v>
      </c>
      <c r="B139" s="103" t="s">
        <v>111</v>
      </c>
      <c r="C139" s="1" t="s">
        <v>43</v>
      </c>
      <c r="D139" s="3">
        <v>53</v>
      </c>
    </row>
    <row r="140" ht="14.25">
      <c r="B140" s="103"/>
    </row>
    <row r="141" spans="1:4" ht="28.5">
      <c r="A141" s="7" t="s">
        <v>117</v>
      </c>
      <c r="B141" s="103" t="s">
        <v>113</v>
      </c>
      <c r="C141" s="1" t="s">
        <v>43</v>
      </c>
      <c r="D141" s="3">
        <v>53</v>
      </c>
    </row>
    <row r="142" ht="14.25">
      <c r="B142" s="103"/>
    </row>
    <row r="143" spans="1:6" ht="15.75" thickBot="1">
      <c r="A143" s="72" t="s">
        <v>18</v>
      </c>
      <c r="B143" s="73" t="s">
        <v>115</v>
      </c>
      <c r="C143" s="8"/>
      <c r="D143" s="9"/>
      <c r="E143" s="29"/>
      <c r="F143" s="75"/>
    </row>
    <row r="144" spans="1:2" ht="14.25">
      <c r="A144" s="6"/>
      <c r="B144" s="12"/>
    </row>
    <row r="145" spans="1:2" ht="14.25">
      <c r="A145" s="6"/>
      <c r="B145" s="12"/>
    </row>
    <row r="146" spans="1:6" ht="15.75" thickBot="1">
      <c r="A146" s="72" t="s">
        <v>19</v>
      </c>
      <c r="B146" s="73" t="s">
        <v>30</v>
      </c>
      <c r="C146" s="8"/>
      <c r="D146" s="9"/>
      <c r="E146" s="29"/>
      <c r="F146" s="75"/>
    </row>
    <row r="148" spans="1:2" ht="14.25">
      <c r="A148" s="6" t="s">
        <v>27</v>
      </c>
      <c r="B148" s="86" t="s">
        <v>23</v>
      </c>
    </row>
    <row r="149" spans="1:2" ht="14.25">
      <c r="A149" s="6"/>
      <c r="B149" s="86" t="s">
        <v>118</v>
      </c>
    </row>
    <row r="150" spans="1:2" ht="14.25">
      <c r="A150" s="6"/>
      <c r="B150" s="86" t="s">
        <v>119</v>
      </c>
    </row>
    <row r="151" spans="1:2" ht="28.5">
      <c r="A151" s="6"/>
      <c r="B151" s="86" t="s">
        <v>120</v>
      </c>
    </row>
    <row r="152" spans="1:4" ht="14.25">
      <c r="A152" s="6"/>
      <c r="B152" s="12" t="s">
        <v>24</v>
      </c>
      <c r="C152" s="1" t="s">
        <v>29</v>
      </c>
      <c r="D152" s="3">
        <v>1</v>
      </c>
    </row>
    <row r="153" spans="1:2" ht="14.25">
      <c r="A153" s="6"/>
      <c r="B153" s="12"/>
    </row>
    <row r="159" spans="1:2" ht="14.25">
      <c r="A159" s="6"/>
      <c r="B159" s="12"/>
    </row>
    <row r="160" spans="1:6" ht="30.75" thickBot="1">
      <c r="A160" s="91"/>
      <c r="B160" s="101" t="s">
        <v>121</v>
      </c>
      <c r="C160" s="92"/>
      <c r="D160" s="93"/>
      <c r="E160" s="94"/>
      <c r="F160" s="95"/>
    </row>
    <row r="161" spans="1:2" ht="30" customHeight="1" thickTop="1">
      <c r="A161" s="6"/>
      <c r="B161" s="102"/>
    </row>
    <row r="162" spans="1:6" ht="15.75" thickBot="1">
      <c r="A162" s="72" t="s">
        <v>22</v>
      </c>
      <c r="B162" s="73" t="s">
        <v>25</v>
      </c>
      <c r="C162" s="8"/>
      <c r="D162" s="9"/>
      <c r="E162" s="29"/>
      <c r="F162" s="75"/>
    </row>
    <row r="164" spans="1:4" ht="14.25">
      <c r="A164" s="7" t="s">
        <v>140</v>
      </c>
      <c r="B164" s="2" t="s">
        <v>124</v>
      </c>
      <c r="C164" s="1" t="s">
        <v>29</v>
      </c>
      <c r="D164" s="3">
        <v>1</v>
      </c>
    </row>
    <row r="165" spans="1:2" ht="14.25">
      <c r="A165" s="6"/>
      <c r="B165" s="111"/>
    </row>
    <row r="166" spans="1:4" ht="171">
      <c r="A166" s="6" t="s">
        <v>141</v>
      </c>
      <c r="B166" s="106" t="s">
        <v>196</v>
      </c>
      <c r="C166" s="1" t="s">
        <v>28</v>
      </c>
      <c r="D166" s="3">
        <v>3</v>
      </c>
    </row>
    <row r="167" spans="1:2" ht="14.25">
      <c r="A167" s="6"/>
      <c r="B167" s="111"/>
    </row>
    <row r="168" spans="1:4" ht="57">
      <c r="A168" s="6" t="s">
        <v>159</v>
      </c>
      <c r="B168" s="111" t="s">
        <v>172</v>
      </c>
      <c r="C168" s="1" t="s">
        <v>29</v>
      </c>
      <c r="D168" s="3">
        <v>1</v>
      </c>
    </row>
    <row r="169" spans="1:2" ht="14.25">
      <c r="A169" s="6"/>
      <c r="B169" s="111"/>
    </row>
    <row r="170" spans="1:2" ht="14.25">
      <c r="A170" s="6"/>
      <c r="B170" s="111"/>
    </row>
    <row r="171" spans="1:2" ht="14.25">
      <c r="A171" s="6"/>
      <c r="B171" s="111"/>
    </row>
    <row r="172" spans="1:6" ht="14.25">
      <c r="A172" s="6"/>
      <c r="B172" s="100"/>
      <c r="C172" s="4"/>
      <c r="D172" s="5"/>
      <c r="E172" s="33"/>
      <c r="F172" s="77"/>
    </row>
    <row r="173" spans="1:6" ht="15">
      <c r="A173" s="127"/>
      <c r="B173" s="128" t="s">
        <v>231</v>
      </c>
      <c r="C173" s="1" t="s">
        <v>29</v>
      </c>
      <c r="D173" s="3">
        <v>1</v>
      </c>
      <c r="E173" s="125"/>
      <c r="F173" s="126"/>
    </row>
    <row r="174" spans="1:2" ht="14.25">
      <c r="A174" s="6"/>
      <c r="B174" s="102"/>
    </row>
    <row r="175" spans="1:2" ht="14.25">
      <c r="A175" s="6"/>
      <c r="B175" s="12"/>
    </row>
    <row r="176" spans="1:2" ht="14.25">
      <c r="A176" s="6"/>
      <c r="B176" s="12"/>
    </row>
    <row r="178" spans="1:6" ht="15" thickBot="1">
      <c r="A178" s="19"/>
      <c r="B178" s="132" t="s">
        <v>123</v>
      </c>
      <c r="C178" s="133"/>
      <c r="D178" s="20"/>
      <c r="E178" s="32"/>
      <c r="F178" s="79"/>
    </row>
    <row r="181" spans="1:6" ht="14.25">
      <c r="A181" s="6" t="s">
        <v>4</v>
      </c>
      <c r="B181" s="2" t="str">
        <f>B7</f>
        <v>DEMONTAŽE I RUŠENJA</v>
      </c>
      <c r="C181" s="4"/>
      <c r="D181" s="5"/>
      <c r="E181" s="33"/>
      <c r="F181" s="77"/>
    </row>
    <row r="183" spans="1:6" ht="14.25">
      <c r="A183" s="7" t="s">
        <v>12</v>
      </c>
      <c r="B183" s="2" t="str">
        <f>B49</f>
        <v>GIPKARTONSKI RADOVI</v>
      </c>
      <c r="C183" s="4"/>
      <c r="D183" s="5"/>
      <c r="E183" s="33"/>
      <c r="F183" s="77"/>
    </row>
    <row r="185" spans="1:6" ht="14.25">
      <c r="A185" s="7" t="s">
        <v>3</v>
      </c>
      <c r="B185" s="2" t="str">
        <f>B54</f>
        <v>ZIDARSKI RADOVI</v>
      </c>
      <c r="C185" s="4"/>
      <c r="D185" s="5"/>
      <c r="E185" s="33"/>
      <c r="F185" s="77"/>
    </row>
    <row r="187" spans="1:6" ht="14.25">
      <c r="A187" s="7" t="s">
        <v>0</v>
      </c>
      <c r="B187" s="2" t="str">
        <f>B76</f>
        <v>KERAMIČARSKI RADOVI</v>
      </c>
      <c r="C187" s="4"/>
      <c r="D187" s="5"/>
      <c r="E187" s="33"/>
      <c r="F187" s="77"/>
    </row>
    <row r="189" spans="1:6" ht="14.25">
      <c r="A189" s="6" t="s">
        <v>1</v>
      </c>
      <c r="B189" s="2" t="str">
        <f>B86</f>
        <v>SOBOSLIKARSKI  RADOVI</v>
      </c>
      <c r="C189" s="4"/>
      <c r="D189" s="5"/>
      <c r="E189" s="33"/>
      <c r="F189" s="77"/>
    </row>
    <row r="191" spans="1:6" ht="14.25">
      <c r="A191" s="7" t="s">
        <v>2</v>
      </c>
      <c r="B191" s="2" t="str">
        <f>B96</f>
        <v>PARKETARSKI RADOVI</v>
      </c>
      <c r="C191" s="4"/>
      <c r="D191" s="5"/>
      <c r="E191" s="33"/>
      <c r="F191" s="77"/>
    </row>
    <row r="193" spans="1:6" ht="14.25">
      <c r="A193" s="7" t="s">
        <v>14</v>
      </c>
      <c r="B193" s="2" t="str">
        <f>B110</f>
        <v>PODOPOLAGAČKI, KAMENARSKI RADOVI</v>
      </c>
      <c r="C193" s="4"/>
      <c r="D193" s="5"/>
      <c r="E193" s="33"/>
      <c r="F193" s="77"/>
    </row>
    <row r="195" spans="1:6" ht="14.25">
      <c r="A195" s="7" t="s">
        <v>17</v>
      </c>
      <c r="B195" s="2" t="str">
        <f>B118</f>
        <v>STOLARSKI RADOVI </v>
      </c>
      <c r="C195" s="4"/>
      <c r="D195" s="5"/>
      <c r="E195" s="33"/>
      <c r="F195" s="77"/>
    </row>
    <row r="197" spans="1:6" ht="14.25">
      <c r="A197" s="6" t="s">
        <v>18</v>
      </c>
      <c r="B197" s="97" t="str">
        <f>B131</f>
        <v>LIČILAČKI RADOVI NA BRAVARIJI</v>
      </c>
      <c r="C197" s="4"/>
      <c r="D197" s="5"/>
      <c r="E197" s="33"/>
      <c r="F197" s="77"/>
    </row>
    <row r="199" spans="1:6" ht="14.25">
      <c r="A199" s="7" t="s">
        <v>19</v>
      </c>
      <c r="B199" s="2" t="str">
        <f>B146</f>
        <v>GRAĐEVINSKO-OBRTNIČKI RADOVI RAZNO</v>
      </c>
      <c r="C199" s="4"/>
      <c r="D199" s="5"/>
      <c r="E199" s="33"/>
      <c r="F199" s="77"/>
    </row>
    <row r="201" spans="1:6" ht="14.25">
      <c r="A201" s="7" t="s">
        <v>22</v>
      </c>
      <c r="B201" s="2" t="str">
        <f>B162</f>
        <v>ELEKTROINSTALACIJSKI RADOVI</v>
      </c>
      <c r="C201" s="4"/>
      <c r="D201" s="5"/>
      <c r="E201" s="33"/>
      <c r="F201" s="77"/>
    </row>
    <row r="203" spans="1:6" ht="15" thickBot="1">
      <c r="A203" s="13"/>
      <c r="B203" s="14"/>
      <c r="C203" s="15"/>
      <c r="D203" s="16"/>
      <c r="E203" s="34"/>
      <c r="F203" s="80"/>
    </row>
    <row r="204" ht="15">
      <c r="B204" s="17" t="s">
        <v>122</v>
      </c>
    </row>
    <row r="205" spans="2:6" ht="15" thickBot="1">
      <c r="B205" s="18" t="s">
        <v>11</v>
      </c>
      <c r="C205" s="15"/>
      <c r="D205" s="16"/>
      <c r="E205" s="34"/>
      <c r="F205" s="80"/>
    </row>
    <row r="206" ht="15">
      <c r="B206" s="17" t="s">
        <v>122</v>
      </c>
    </row>
    <row r="207" ht="15">
      <c r="B207" s="17"/>
    </row>
    <row r="208" spans="1:6" s="22" customFormat="1" ht="15">
      <c r="A208" s="23"/>
      <c r="B208" s="28"/>
      <c r="C208" s="24"/>
      <c r="D208" s="25"/>
      <c r="E208" s="31"/>
      <c r="F208" s="78"/>
    </row>
    <row r="209" spans="1:6" s="22" customFormat="1" ht="15">
      <c r="A209" s="23"/>
      <c r="B209" s="28"/>
      <c r="C209" s="24"/>
      <c r="D209" s="25"/>
      <c r="E209" s="31"/>
      <c r="F209" s="78"/>
    </row>
    <row r="210" spans="1:6" s="22" customFormat="1" ht="15">
      <c r="A210" s="23"/>
      <c r="B210" s="28"/>
      <c r="C210" s="24"/>
      <c r="D210" s="25"/>
      <c r="E210" s="31"/>
      <c r="F210" s="78"/>
    </row>
    <row r="211" spans="1:6" ht="15">
      <c r="A211" s="26"/>
      <c r="B211" s="27"/>
      <c r="C211" s="21"/>
      <c r="D211" s="25"/>
      <c r="E211" s="31"/>
      <c r="F211" s="78"/>
    </row>
    <row r="212" spans="1:6" ht="15">
      <c r="A212" s="26"/>
      <c r="B212" s="27"/>
      <c r="C212" s="21"/>
      <c r="D212" s="25"/>
      <c r="E212" s="31"/>
      <c r="F212" s="78"/>
    </row>
    <row r="213" spans="1:6" ht="15">
      <c r="A213" s="26"/>
      <c r="B213" s="27"/>
      <c r="C213" s="21"/>
      <c r="D213" s="25"/>
      <c r="E213" s="31"/>
      <c r="F213" s="78"/>
    </row>
    <row r="214" spans="1:6" ht="15">
      <c r="A214" s="26"/>
      <c r="B214" s="27"/>
      <c r="C214" s="21"/>
      <c r="D214" s="25"/>
      <c r="E214" s="31"/>
      <c r="F214" s="78"/>
    </row>
    <row r="215" spans="1:6" ht="15">
      <c r="A215" s="26"/>
      <c r="B215" s="27"/>
      <c r="C215" s="21"/>
      <c r="D215" s="25"/>
      <c r="E215" s="31"/>
      <c r="F215" s="78"/>
    </row>
    <row r="216" spans="1:6" ht="15">
      <c r="A216" s="26"/>
      <c r="B216" s="27"/>
      <c r="C216" s="21"/>
      <c r="D216" s="25"/>
      <c r="E216" s="31"/>
      <c r="F216" s="78"/>
    </row>
  </sheetData>
  <sheetProtection/>
  <mergeCells count="1">
    <mergeCell ref="B178:C178"/>
  </mergeCells>
  <printOptions/>
  <pageMargins left="0.7086614173228347" right="0.7086614173228347" top="0.7480314960629921" bottom="0.7480314960629921" header="0.31496062992125984" footer="0.31496062992125984"/>
  <pageSetup horizontalDpi="600" verticalDpi="600" orientation="portrait" paperSize="9" scale="78" r:id="rId1"/>
  <headerFooter>
    <oddHeader>&amp;CTROŠKOVNIK ADAPTACIJE PROSTORA VELEPOSLANSTVA  REPUBLIKE HRVATSKE TALIJANSKOJ REPUBLICI U RIMU</oddHeader>
    <oddFooter>&amp;CPage &amp;P</oddFooter>
  </headerFooter>
  <rowBreaks count="7" manualBreakCount="7">
    <brk id="47" max="5" man="1"/>
    <brk id="61" max="5" man="1"/>
    <brk id="74" max="5" man="1"/>
    <brk id="94" max="5" man="1"/>
    <brk id="129" max="5" man="1"/>
    <brk id="144" max="5" man="1"/>
    <brk id="175" max="5" man="1"/>
  </rowBreaks>
</worksheet>
</file>

<file path=xl/worksheets/sheet4.xml><?xml version="1.0" encoding="utf-8"?>
<worksheet xmlns="http://schemas.openxmlformats.org/spreadsheetml/2006/main" xmlns:r="http://schemas.openxmlformats.org/officeDocument/2006/relationships">
  <dimension ref="A1:H279"/>
  <sheetViews>
    <sheetView view="pageBreakPreview" zoomScale="85" zoomScaleNormal="55" zoomScaleSheetLayoutView="85" zoomScalePageLayoutView="0" workbookViewId="0" topLeftCell="A39">
      <selection activeCell="B202" sqref="B202"/>
    </sheetView>
  </sheetViews>
  <sheetFormatPr defaultColWidth="9.140625" defaultRowHeight="12.75"/>
  <cols>
    <col min="1" max="1" width="7.00390625" style="7" customWidth="1"/>
    <col min="2" max="2" width="56.140625" style="2" customWidth="1"/>
    <col min="3" max="3" width="8.8515625" style="1" customWidth="1"/>
    <col min="4" max="4" width="10.140625" style="3" bestFit="1" customWidth="1"/>
    <col min="5" max="5" width="14.8515625" style="30" bestFit="1" customWidth="1"/>
    <col min="6" max="6" width="16.28125" style="76" bestFit="1" customWidth="1"/>
    <col min="7" max="7" width="9.140625" style="2" customWidth="1"/>
    <col min="8" max="8" width="12.57421875" style="2" customWidth="1"/>
    <col min="9" max="9" width="11.57421875" style="2" bestFit="1" customWidth="1"/>
    <col min="10" max="16384" width="9.140625" style="2" customWidth="1"/>
  </cols>
  <sheetData>
    <row r="1" spans="1:6" ht="22.5">
      <c r="A1" s="35" t="s">
        <v>5</v>
      </c>
      <c r="B1" s="35" t="s">
        <v>6</v>
      </c>
      <c r="C1" s="35" t="s">
        <v>7</v>
      </c>
      <c r="D1" s="35" t="s">
        <v>8</v>
      </c>
      <c r="E1" s="36" t="s">
        <v>9</v>
      </c>
      <c r="F1" s="74" t="s">
        <v>10</v>
      </c>
    </row>
    <row r="2" spans="1:6" ht="14.25">
      <c r="A2" s="88"/>
      <c r="B2" s="88"/>
      <c r="C2" s="88"/>
      <c r="D2" s="88"/>
      <c r="E2" s="89"/>
      <c r="F2" s="90"/>
    </row>
    <row r="3" spans="1:6" ht="16.5" thickBot="1">
      <c r="A3" s="96"/>
      <c r="B3" s="96" t="s">
        <v>128</v>
      </c>
      <c r="C3" s="96"/>
      <c r="D3" s="96"/>
      <c r="E3" s="96"/>
      <c r="F3" s="96"/>
    </row>
    <row r="4" spans="1:6" ht="16.5" thickTop="1">
      <c r="A4" s="98"/>
      <c r="B4" s="98"/>
      <c r="C4" s="98"/>
      <c r="D4" s="98"/>
      <c r="E4" s="98"/>
      <c r="F4" s="98"/>
    </row>
    <row r="5" spans="1:6" ht="201.75" customHeight="1">
      <c r="A5" s="98"/>
      <c r="B5" s="99" t="s">
        <v>131</v>
      </c>
      <c r="C5" s="98"/>
      <c r="D5" s="98"/>
      <c r="E5" s="98"/>
      <c r="F5" s="98"/>
    </row>
    <row r="7" spans="1:6" ht="15.75" thickBot="1">
      <c r="A7" s="72" t="s">
        <v>4</v>
      </c>
      <c r="B7" s="73" t="s">
        <v>60</v>
      </c>
      <c r="C7" s="8"/>
      <c r="D7" s="9"/>
      <c r="E7" s="29"/>
      <c r="F7" s="75"/>
    </row>
    <row r="9" spans="1:4" ht="75.75" customHeight="1">
      <c r="A9" s="6" t="s">
        <v>35</v>
      </c>
      <c r="B9" s="11" t="s">
        <v>155</v>
      </c>
      <c r="C9" s="1" t="s">
        <v>34</v>
      </c>
      <c r="D9" s="3">
        <v>4</v>
      </c>
    </row>
    <row r="10" spans="1:2" ht="14.25">
      <c r="A10" s="6"/>
      <c r="B10" s="12"/>
    </row>
    <row r="11" spans="1:4" ht="42.75">
      <c r="A11" s="6" t="s">
        <v>36</v>
      </c>
      <c r="B11" s="12" t="s">
        <v>156</v>
      </c>
      <c r="C11" s="1" t="s">
        <v>34</v>
      </c>
      <c r="D11" s="3">
        <v>3</v>
      </c>
    </row>
    <row r="12" spans="1:2" ht="14.25">
      <c r="A12" s="6"/>
      <c r="B12" s="12"/>
    </row>
    <row r="13" spans="1:4" ht="98.25" customHeight="1">
      <c r="A13" s="6" t="s">
        <v>39</v>
      </c>
      <c r="B13" s="12" t="s">
        <v>37</v>
      </c>
      <c r="C13" s="1" t="s">
        <v>38</v>
      </c>
      <c r="D13" s="3">
        <v>0.6</v>
      </c>
    </row>
    <row r="14" spans="1:2" ht="14.25">
      <c r="A14" s="6"/>
      <c r="B14" s="12"/>
    </row>
    <row r="15" spans="1:4" ht="85.5">
      <c r="A15" s="6" t="s">
        <v>42</v>
      </c>
      <c r="B15" s="12" t="s">
        <v>177</v>
      </c>
      <c r="C15" s="1" t="s">
        <v>38</v>
      </c>
      <c r="D15" s="3">
        <v>0.6</v>
      </c>
    </row>
    <row r="16" spans="1:2" ht="14.25">
      <c r="A16" s="6"/>
      <c r="B16" s="12"/>
    </row>
    <row r="17" spans="1:4" ht="71.25">
      <c r="A17" s="6" t="s">
        <v>44</v>
      </c>
      <c r="B17" s="12" t="s">
        <v>217</v>
      </c>
      <c r="C17" s="1" t="s">
        <v>38</v>
      </c>
      <c r="D17" s="3">
        <v>16</v>
      </c>
    </row>
    <row r="18" spans="1:2" ht="14.25">
      <c r="A18" s="6"/>
      <c r="B18" s="12"/>
    </row>
    <row r="19" spans="1:4" ht="85.5">
      <c r="A19" s="6" t="s">
        <v>47</v>
      </c>
      <c r="B19" s="12" t="s">
        <v>173</v>
      </c>
      <c r="C19" s="1" t="s">
        <v>34</v>
      </c>
      <c r="D19" s="3">
        <v>1</v>
      </c>
    </row>
    <row r="20" spans="1:2" ht="14.25">
      <c r="A20" s="6"/>
      <c r="B20" s="12"/>
    </row>
    <row r="21" spans="1:4" ht="114">
      <c r="A21" s="6" t="s">
        <v>49</v>
      </c>
      <c r="B21" s="12" t="s">
        <v>40</v>
      </c>
      <c r="C21" s="1" t="s">
        <v>41</v>
      </c>
      <c r="D21" s="3">
        <v>77.4</v>
      </c>
    </row>
    <row r="22" spans="1:2" ht="14.25">
      <c r="A22" s="6"/>
      <c r="B22" s="12"/>
    </row>
    <row r="23" spans="1:4" ht="57" customHeight="1">
      <c r="A23" s="6" t="s">
        <v>50</v>
      </c>
      <c r="B23" s="12" t="s">
        <v>186</v>
      </c>
      <c r="C23" s="1" t="s">
        <v>43</v>
      </c>
      <c r="D23" s="3">
        <v>6</v>
      </c>
    </row>
    <row r="24" spans="1:2" ht="14.25">
      <c r="A24" s="6"/>
      <c r="B24" s="12"/>
    </row>
    <row r="25" spans="1:4" ht="85.5">
      <c r="A25" s="6" t="s">
        <v>56</v>
      </c>
      <c r="B25" s="12" t="s">
        <v>185</v>
      </c>
      <c r="C25" s="1" t="s">
        <v>34</v>
      </c>
      <c r="D25" s="3">
        <v>4</v>
      </c>
    </row>
    <row r="26" spans="1:2" ht="14.25">
      <c r="A26" s="6"/>
      <c r="B26" s="12"/>
    </row>
    <row r="27" spans="1:4" ht="28.5">
      <c r="A27" s="6" t="s">
        <v>58</v>
      </c>
      <c r="B27" s="12" t="s">
        <v>184</v>
      </c>
      <c r="C27" s="1" t="s">
        <v>43</v>
      </c>
      <c r="D27" s="3">
        <v>25</v>
      </c>
    </row>
    <row r="28" spans="1:2" ht="14.25">
      <c r="A28" s="6"/>
      <c r="B28" s="12"/>
    </row>
    <row r="29" spans="1:2" ht="28.5">
      <c r="A29" s="6" t="s">
        <v>72</v>
      </c>
      <c r="B29" s="12" t="s">
        <v>51</v>
      </c>
    </row>
    <row r="30" spans="1:4" ht="14.25">
      <c r="A30" s="6"/>
      <c r="B30" s="12" t="s">
        <v>52</v>
      </c>
      <c r="C30" s="1" t="s">
        <v>28</v>
      </c>
      <c r="D30" s="3">
        <v>1</v>
      </c>
    </row>
    <row r="31" spans="1:4" ht="14.25">
      <c r="A31" s="6"/>
      <c r="B31" s="12" t="s">
        <v>53</v>
      </c>
      <c r="C31" s="1" t="s">
        <v>28</v>
      </c>
      <c r="D31" s="3">
        <v>1</v>
      </c>
    </row>
    <row r="32" spans="1:4" ht="14.25">
      <c r="A32" s="6"/>
      <c r="B32" s="12" t="s">
        <v>54</v>
      </c>
      <c r="C32" s="1" t="s">
        <v>28</v>
      </c>
      <c r="D32" s="3">
        <v>1</v>
      </c>
    </row>
    <row r="33" spans="1:4" ht="14.25">
      <c r="A33" s="6"/>
      <c r="B33" s="12" t="s">
        <v>132</v>
      </c>
      <c r="C33" s="1" t="s">
        <v>28</v>
      </c>
      <c r="D33" s="3">
        <v>1</v>
      </c>
    </row>
    <row r="34" spans="1:2" ht="14.25">
      <c r="A34" s="6"/>
      <c r="B34" s="12"/>
    </row>
    <row r="35" spans="1:4" ht="42.75">
      <c r="A35" s="6" t="s">
        <v>74</v>
      </c>
      <c r="B35" s="12" t="s">
        <v>133</v>
      </c>
      <c r="C35" s="1" t="s">
        <v>34</v>
      </c>
      <c r="D35" s="3">
        <v>18</v>
      </c>
    </row>
    <row r="36" spans="1:2" ht="14.25">
      <c r="A36" s="6"/>
      <c r="B36" s="102"/>
    </row>
    <row r="37" spans="1:4" ht="28.5">
      <c r="A37" s="6" t="s">
        <v>84</v>
      </c>
      <c r="B37" s="102" t="s">
        <v>55</v>
      </c>
      <c r="C37" s="1" t="s">
        <v>38</v>
      </c>
      <c r="D37" s="3">
        <v>60</v>
      </c>
    </row>
    <row r="38" spans="1:2" ht="14.25">
      <c r="A38" s="6"/>
      <c r="B38" s="102"/>
    </row>
    <row r="39" spans="1:4" ht="28.5">
      <c r="A39" s="6" t="s">
        <v>85</v>
      </c>
      <c r="B39" s="102" t="s">
        <v>57</v>
      </c>
      <c r="C39" s="1" t="s">
        <v>38</v>
      </c>
      <c r="D39" s="3">
        <v>30</v>
      </c>
    </row>
    <row r="40" spans="1:2" ht="14.25">
      <c r="A40" s="6"/>
      <c r="B40" s="102"/>
    </row>
    <row r="41" spans="1:4" ht="42.75">
      <c r="A41" s="6" t="s">
        <v>87</v>
      </c>
      <c r="B41" s="102" t="s">
        <v>59</v>
      </c>
      <c r="C41" s="1" t="s">
        <v>28</v>
      </c>
      <c r="D41" s="3">
        <v>15</v>
      </c>
    </row>
    <row r="42" spans="1:6" s="10" customFormat="1" ht="14.25">
      <c r="A42" s="81"/>
      <c r="B42" s="108"/>
      <c r="C42" s="82"/>
      <c r="D42" s="83"/>
      <c r="E42" s="84"/>
      <c r="F42" s="85"/>
    </row>
    <row r="43" spans="1:4" ht="71.25">
      <c r="A43" s="6" t="s">
        <v>157</v>
      </c>
      <c r="B43" s="102" t="s">
        <v>73</v>
      </c>
      <c r="C43" s="1" t="s">
        <v>43</v>
      </c>
      <c r="D43" s="3">
        <v>922</v>
      </c>
    </row>
    <row r="44" spans="1:2" ht="14.25">
      <c r="A44" s="6"/>
      <c r="B44" s="102"/>
    </row>
    <row r="45" spans="1:4" ht="57">
      <c r="A45" s="6" t="s">
        <v>174</v>
      </c>
      <c r="B45" s="102" t="s">
        <v>86</v>
      </c>
      <c r="C45" s="1" t="s">
        <v>34</v>
      </c>
      <c r="D45" s="3">
        <v>18</v>
      </c>
    </row>
    <row r="46" spans="1:2" ht="14.25">
      <c r="A46" s="6"/>
      <c r="B46" s="102"/>
    </row>
    <row r="47" spans="1:4" ht="128.25">
      <c r="A47" s="6" t="s">
        <v>178</v>
      </c>
      <c r="B47" s="102" t="s">
        <v>125</v>
      </c>
      <c r="C47" s="1" t="s">
        <v>34</v>
      </c>
      <c r="D47" s="3">
        <v>18</v>
      </c>
    </row>
    <row r="48" spans="1:2" ht="14.25">
      <c r="A48" s="6"/>
      <c r="B48" s="102"/>
    </row>
    <row r="49" spans="1:4" ht="171">
      <c r="A49" s="6" t="s">
        <v>218</v>
      </c>
      <c r="B49" s="102" t="s">
        <v>88</v>
      </c>
      <c r="C49" s="1" t="s">
        <v>29</v>
      </c>
      <c r="D49" s="3">
        <v>1</v>
      </c>
    </row>
    <row r="50" spans="1:6" s="10" customFormat="1" ht="14.25">
      <c r="A50" s="81"/>
      <c r="B50" s="108"/>
      <c r="C50" s="82"/>
      <c r="D50" s="83"/>
      <c r="E50" s="84"/>
      <c r="F50" s="85"/>
    </row>
    <row r="51" spans="1:6" ht="15.75" thickBot="1">
      <c r="A51" s="72" t="s">
        <v>4</v>
      </c>
      <c r="B51" s="73" t="s">
        <v>158</v>
      </c>
      <c r="C51" s="8"/>
      <c r="D51" s="9"/>
      <c r="E51" s="29"/>
      <c r="F51" s="75"/>
    </row>
    <row r="52" spans="1:2" ht="15">
      <c r="A52" s="104"/>
      <c r="B52" s="105"/>
    </row>
    <row r="53" spans="1:2" ht="15">
      <c r="A53" s="104"/>
      <c r="B53" s="105"/>
    </row>
    <row r="54" spans="1:2" ht="14.25">
      <c r="A54" s="6"/>
      <c r="B54" s="12"/>
    </row>
    <row r="55" spans="1:6" ht="15.75" thickBot="1">
      <c r="A55" s="72" t="s">
        <v>12</v>
      </c>
      <c r="B55" s="73" t="s">
        <v>61</v>
      </c>
      <c r="C55" s="8"/>
      <c r="D55" s="9"/>
      <c r="E55" s="29"/>
      <c r="F55" s="75"/>
    </row>
    <row r="57" spans="1:4" ht="294" customHeight="1">
      <c r="A57" s="7" t="s">
        <v>63</v>
      </c>
      <c r="B57" s="111" t="s">
        <v>145</v>
      </c>
      <c r="C57" s="1" t="s">
        <v>43</v>
      </c>
      <c r="D57" s="3">
        <v>35</v>
      </c>
    </row>
    <row r="58" ht="14.25">
      <c r="B58" s="111"/>
    </row>
    <row r="59" spans="1:4" ht="313.5">
      <c r="A59" s="7" t="s">
        <v>144</v>
      </c>
      <c r="B59" s="106" t="s">
        <v>154</v>
      </c>
      <c r="C59" s="1" t="s">
        <v>43</v>
      </c>
      <c r="D59" s="3">
        <v>5</v>
      </c>
    </row>
    <row r="60" ht="14.25">
      <c r="B60" s="111"/>
    </row>
    <row r="61" spans="1:4" ht="343.5">
      <c r="A61" s="7" t="s">
        <v>153</v>
      </c>
      <c r="B61" s="111" t="s">
        <v>161</v>
      </c>
      <c r="C61" s="1" t="s">
        <v>43</v>
      </c>
      <c r="D61" s="3">
        <v>22</v>
      </c>
    </row>
    <row r="63" spans="1:4" ht="343.5">
      <c r="A63" s="7" t="s">
        <v>162</v>
      </c>
      <c r="B63" s="111" t="s">
        <v>163</v>
      </c>
      <c r="C63" s="1" t="s">
        <v>43</v>
      </c>
      <c r="D63" s="3">
        <v>3.5</v>
      </c>
    </row>
    <row r="64" ht="14.25">
      <c r="B64" s="111"/>
    </row>
    <row r="65" spans="1:6" ht="15.75" thickBot="1">
      <c r="A65" s="72" t="s">
        <v>12</v>
      </c>
      <c r="B65" s="73" t="s">
        <v>164</v>
      </c>
      <c r="C65" s="8"/>
      <c r="D65" s="9"/>
      <c r="E65" s="29"/>
      <c r="F65" s="75"/>
    </row>
    <row r="66" spans="1:2" ht="15">
      <c r="A66" s="104"/>
      <c r="B66" s="105"/>
    </row>
    <row r="67" spans="1:2" ht="15">
      <c r="A67" s="104"/>
      <c r="B67" s="105"/>
    </row>
    <row r="69" spans="1:6" ht="15.75" thickBot="1">
      <c r="A69" s="72" t="s">
        <v>3</v>
      </c>
      <c r="B69" s="73" t="s">
        <v>64</v>
      </c>
      <c r="C69" s="8"/>
      <c r="D69" s="9"/>
      <c r="E69" s="29"/>
      <c r="F69" s="75"/>
    </row>
    <row r="71" spans="1:4" ht="99.75">
      <c r="A71" s="7" t="s">
        <v>16</v>
      </c>
      <c r="B71" s="103" t="s">
        <v>65</v>
      </c>
      <c r="C71" s="1" t="s">
        <v>43</v>
      </c>
      <c r="D71" s="3">
        <v>20</v>
      </c>
    </row>
    <row r="73" spans="1:4" ht="99.75">
      <c r="A73" s="7" t="s">
        <v>15</v>
      </c>
      <c r="B73" s="103" t="s">
        <v>65</v>
      </c>
      <c r="C73" s="1" t="s">
        <v>43</v>
      </c>
      <c r="D73" s="3">
        <v>77</v>
      </c>
    </row>
    <row r="74" ht="14.25">
      <c r="B74" s="103"/>
    </row>
    <row r="75" spans="1:4" ht="114">
      <c r="A75" s="7" t="s">
        <v>21</v>
      </c>
      <c r="B75" s="103" t="s">
        <v>69</v>
      </c>
      <c r="C75" s="1" t="s">
        <v>43</v>
      </c>
      <c r="D75" s="3">
        <v>66</v>
      </c>
    </row>
    <row r="76" ht="14.25">
      <c r="B76" s="103"/>
    </row>
    <row r="77" spans="1:4" ht="128.25">
      <c r="A77" s="7" t="s">
        <v>70</v>
      </c>
      <c r="B77" s="103" t="s">
        <v>181</v>
      </c>
      <c r="C77" s="1" t="s">
        <v>43</v>
      </c>
      <c r="D77" s="3">
        <v>66</v>
      </c>
    </row>
    <row r="78" ht="14.25">
      <c r="B78" s="103"/>
    </row>
    <row r="79" spans="1:4" ht="42.75">
      <c r="A79" s="7" t="s">
        <v>76</v>
      </c>
      <c r="B79" s="103" t="s">
        <v>77</v>
      </c>
      <c r="C79" s="1" t="s">
        <v>43</v>
      </c>
      <c r="D79" s="3">
        <v>120</v>
      </c>
    </row>
    <row r="80" spans="1:6" s="10" customFormat="1" ht="14.25">
      <c r="A80" s="109"/>
      <c r="B80" s="110"/>
      <c r="C80" s="82"/>
      <c r="D80" s="83"/>
      <c r="E80" s="84"/>
      <c r="F80" s="85"/>
    </row>
    <row r="81" spans="1:4" ht="21" customHeight="1">
      <c r="A81" s="7" t="s">
        <v>78</v>
      </c>
      <c r="B81" s="103" t="s">
        <v>79</v>
      </c>
      <c r="C81" s="1" t="s">
        <v>43</v>
      </c>
      <c r="D81" s="3">
        <v>330</v>
      </c>
    </row>
    <row r="82" ht="14.25">
      <c r="B82" s="103"/>
    </row>
    <row r="84" spans="1:6" ht="15.75" thickBot="1">
      <c r="A84" s="72" t="s">
        <v>3</v>
      </c>
      <c r="B84" s="73" t="s">
        <v>66</v>
      </c>
      <c r="C84" s="8"/>
      <c r="D84" s="9"/>
      <c r="E84" s="29"/>
      <c r="F84" s="75"/>
    </row>
    <row r="85" spans="1:2" ht="15">
      <c r="A85" s="104"/>
      <c r="B85" s="105"/>
    </row>
    <row r="86" spans="1:2" ht="15">
      <c r="A86" s="104"/>
      <c r="B86" s="105"/>
    </row>
    <row r="88" spans="1:6" ht="15.75" thickBot="1">
      <c r="A88" s="72" t="s">
        <v>0</v>
      </c>
      <c r="B88" s="73" t="s">
        <v>67</v>
      </c>
      <c r="C88" s="8"/>
      <c r="D88" s="9"/>
      <c r="E88" s="29"/>
      <c r="F88" s="75"/>
    </row>
    <row r="89" spans="1:2" ht="14.25">
      <c r="A89" s="6"/>
      <c r="B89" s="102"/>
    </row>
    <row r="90" spans="1:4" ht="210" customHeight="1">
      <c r="A90" s="6" t="s">
        <v>13</v>
      </c>
      <c r="B90" s="102" t="s">
        <v>126</v>
      </c>
      <c r="C90" s="1" t="s">
        <v>43</v>
      </c>
      <c r="D90" s="3">
        <v>45</v>
      </c>
    </row>
    <row r="91" spans="1:2" ht="14.25">
      <c r="A91" s="6"/>
      <c r="B91" s="102"/>
    </row>
    <row r="92" spans="1:4" ht="114">
      <c r="A92" s="6" t="s">
        <v>26</v>
      </c>
      <c r="B92" s="102" t="s">
        <v>127</v>
      </c>
      <c r="C92" s="1" t="s">
        <v>43</v>
      </c>
      <c r="D92" s="3">
        <v>45</v>
      </c>
    </row>
    <row r="93" spans="1:2" ht="14.25">
      <c r="A93" s="6"/>
      <c r="B93" s="102"/>
    </row>
    <row r="94" spans="1:6" ht="15.75" thickBot="1">
      <c r="A94" s="72" t="s">
        <v>0</v>
      </c>
      <c r="B94" s="73" t="s">
        <v>68</v>
      </c>
      <c r="C94" s="8"/>
      <c r="D94" s="9"/>
      <c r="E94" s="29"/>
      <c r="F94" s="75"/>
    </row>
    <row r="95" spans="1:2" ht="14.25">
      <c r="A95" s="6"/>
      <c r="B95" s="106"/>
    </row>
    <row r="96" spans="1:2" ht="14.25">
      <c r="A96" s="6"/>
      <c r="B96" s="106"/>
    </row>
    <row r="97" spans="1:2" ht="14.25">
      <c r="A97" s="6"/>
      <c r="B97" s="106"/>
    </row>
    <row r="98" spans="1:6" ht="15.75" thickBot="1">
      <c r="A98" s="72" t="s">
        <v>1</v>
      </c>
      <c r="B98" s="73" t="s">
        <v>80</v>
      </c>
      <c r="C98" s="8"/>
      <c r="D98" s="9"/>
      <c r="E98" s="29"/>
      <c r="F98" s="75"/>
    </row>
    <row r="99" spans="1:6" s="10" customFormat="1" ht="14.25">
      <c r="A99" s="81"/>
      <c r="B99" s="107"/>
      <c r="C99" s="82"/>
      <c r="D99" s="83"/>
      <c r="E99" s="84"/>
      <c r="F99" s="85"/>
    </row>
    <row r="100" spans="1:4" ht="185.25">
      <c r="A100" s="6" t="s">
        <v>81</v>
      </c>
      <c r="B100" s="106" t="s">
        <v>82</v>
      </c>
      <c r="C100" s="1" t="s">
        <v>43</v>
      </c>
      <c r="D100" s="3">
        <v>330</v>
      </c>
    </row>
    <row r="101" spans="1:2" ht="14.25">
      <c r="A101" s="6"/>
      <c r="B101" s="106"/>
    </row>
    <row r="102" spans="1:2" ht="14.25">
      <c r="A102" s="6"/>
      <c r="B102" s="106"/>
    </row>
    <row r="103" spans="1:2" ht="14.25">
      <c r="A103" s="6"/>
      <c r="B103" s="106"/>
    </row>
    <row r="104" spans="1:6" ht="15.75" thickBot="1">
      <c r="A104" s="72" t="s">
        <v>1</v>
      </c>
      <c r="B104" s="73" t="s">
        <v>83</v>
      </c>
      <c r="C104" s="8"/>
      <c r="D104" s="9"/>
      <c r="E104" s="29"/>
      <c r="F104" s="75"/>
    </row>
    <row r="105" spans="1:2" ht="14.25">
      <c r="A105" s="6"/>
      <c r="B105" s="106"/>
    </row>
    <row r="106" spans="1:2" ht="14.25">
      <c r="A106" s="6"/>
      <c r="B106" s="106"/>
    </row>
    <row r="107" spans="1:2" ht="14.25">
      <c r="A107" s="6"/>
      <c r="B107" s="106"/>
    </row>
    <row r="108" spans="1:6" ht="15.75" thickBot="1">
      <c r="A108" s="72" t="s">
        <v>2</v>
      </c>
      <c r="B108" s="73" t="s">
        <v>89</v>
      </c>
      <c r="C108" s="8"/>
      <c r="D108" s="9"/>
      <c r="E108" s="29"/>
      <c r="F108" s="75"/>
    </row>
    <row r="109" spans="1:2" ht="15">
      <c r="A109" s="104"/>
      <c r="B109" s="105"/>
    </row>
    <row r="110" spans="1:4" ht="71.25">
      <c r="A110" s="7" t="s">
        <v>90</v>
      </c>
      <c r="B110" s="103" t="s">
        <v>151</v>
      </c>
      <c r="C110" s="1" t="s">
        <v>43</v>
      </c>
      <c r="D110" s="3">
        <v>55</v>
      </c>
    </row>
    <row r="112" spans="1:4" ht="71.25">
      <c r="A112" s="7" t="s">
        <v>91</v>
      </c>
      <c r="B112" s="103" t="s">
        <v>152</v>
      </c>
      <c r="C112" s="1" t="s">
        <v>43</v>
      </c>
      <c r="D112" s="3">
        <v>55</v>
      </c>
    </row>
    <row r="114" spans="1:6" ht="15.75" thickBot="1">
      <c r="A114" s="72" t="s">
        <v>2</v>
      </c>
      <c r="B114" s="73" t="s">
        <v>94</v>
      </c>
      <c r="C114" s="8"/>
      <c r="D114" s="9"/>
      <c r="E114" s="29"/>
      <c r="F114" s="75"/>
    </row>
    <row r="118" spans="1:6" ht="15.75" thickBot="1">
      <c r="A118" s="72" t="s">
        <v>14</v>
      </c>
      <c r="B118" s="73" t="s">
        <v>96</v>
      </c>
      <c r="C118" s="8"/>
      <c r="D118" s="9"/>
      <c r="E118" s="29"/>
      <c r="F118" s="75"/>
    </row>
    <row r="119" spans="1:2" ht="15">
      <c r="A119" s="104"/>
      <c r="B119" s="105"/>
    </row>
    <row r="120" spans="1:4" ht="33" customHeight="1">
      <c r="A120" s="7" t="s">
        <v>95</v>
      </c>
      <c r="B120" s="103" t="s">
        <v>97</v>
      </c>
      <c r="C120" s="1" t="s">
        <v>43</v>
      </c>
      <c r="D120" s="3">
        <v>15</v>
      </c>
    </row>
    <row r="121" ht="14.25">
      <c r="B121" s="103"/>
    </row>
    <row r="122" spans="1:8" ht="85.5">
      <c r="A122" s="7" t="s">
        <v>134</v>
      </c>
      <c r="B122" s="103" t="s">
        <v>150</v>
      </c>
      <c r="C122" s="1" t="s">
        <v>43</v>
      </c>
      <c r="D122" s="3">
        <v>15</v>
      </c>
      <c r="G122" s="134"/>
      <c r="H122" s="134"/>
    </row>
    <row r="124" spans="1:6" ht="15.75" thickBot="1">
      <c r="A124" s="72" t="s">
        <v>14</v>
      </c>
      <c r="B124" s="73" t="s">
        <v>98</v>
      </c>
      <c r="C124" s="8"/>
      <c r="D124" s="9"/>
      <c r="E124" s="29"/>
      <c r="F124" s="75"/>
    </row>
    <row r="128" spans="1:6" ht="15.75" thickBot="1">
      <c r="A128" s="72" t="s">
        <v>17</v>
      </c>
      <c r="B128" s="73" t="s">
        <v>99</v>
      </c>
      <c r="C128" s="8"/>
      <c r="D128" s="9"/>
      <c r="E128" s="29"/>
      <c r="F128" s="75"/>
    </row>
    <row r="129" spans="1:2" ht="15">
      <c r="A129" s="104"/>
      <c r="B129" s="105"/>
    </row>
    <row r="130" spans="1:4" ht="156.75">
      <c r="A130" s="7" t="s">
        <v>100</v>
      </c>
      <c r="B130" s="103" t="s">
        <v>146</v>
      </c>
      <c r="C130" s="1" t="s">
        <v>28</v>
      </c>
      <c r="D130" s="3">
        <v>1</v>
      </c>
    </row>
    <row r="131" ht="14.25">
      <c r="B131" s="103"/>
    </row>
    <row r="132" spans="1:4" ht="156.75">
      <c r="A132" s="7" t="s">
        <v>103</v>
      </c>
      <c r="B132" s="103" t="s">
        <v>147</v>
      </c>
      <c r="C132" s="1" t="s">
        <v>28</v>
      </c>
      <c r="D132" s="3">
        <v>1</v>
      </c>
    </row>
    <row r="133" ht="14.25">
      <c r="B133" s="103"/>
    </row>
    <row r="134" spans="1:6" ht="15.75" thickBot="1">
      <c r="A134" s="72" t="s">
        <v>17</v>
      </c>
      <c r="B134" s="73" t="s">
        <v>105</v>
      </c>
      <c r="C134" s="8"/>
      <c r="D134" s="9"/>
      <c r="E134" s="29"/>
      <c r="F134" s="75"/>
    </row>
    <row r="135" ht="14.25">
      <c r="B135" s="103"/>
    </row>
    <row r="136" ht="14.25">
      <c r="B136" s="103"/>
    </row>
    <row r="137" ht="14.25">
      <c r="B137" s="103"/>
    </row>
    <row r="138" spans="1:6" ht="15.75" thickBot="1">
      <c r="A138" s="72" t="s">
        <v>18</v>
      </c>
      <c r="B138" s="73" t="s">
        <v>114</v>
      </c>
      <c r="C138" s="8"/>
      <c r="D138" s="9"/>
      <c r="E138" s="29"/>
      <c r="F138" s="75"/>
    </row>
    <row r="139" spans="1:2" ht="15">
      <c r="A139" s="104"/>
      <c r="B139" s="105"/>
    </row>
    <row r="140" spans="1:4" ht="42.75">
      <c r="A140" s="7" t="s">
        <v>106</v>
      </c>
      <c r="B140" s="103" t="s">
        <v>107</v>
      </c>
      <c r="C140" s="1" t="s">
        <v>43</v>
      </c>
      <c r="D140" s="3">
        <v>53</v>
      </c>
    </row>
    <row r="141" ht="14.25">
      <c r="B141" s="103"/>
    </row>
    <row r="142" spans="1:4" ht="57">
      <c r="A142" s="7" t="s">
        <v>108</v>
      </c>
      <c r="B142" s="103" t="s">
        <v>109</v>
      </c>
      <c r="C142" s="1" t="s">
        <v>43</v>
      </c>
      <c r="D142" s="3">
        <v>53</v>
      </c>
    </row>
    <row r="143" ht="14.25">
      <c r="B143" s="103"/>
    </row>
    <row r="144" spans="1:4" ht="42.75">
      <c r="A144" s="7" t="s">
        <v>110</v>
      </c>
      <c r="B144" s="103" t="s">
        <v>116</v>
      </c>
      <c r="C144" s="1" t="s">
        <v>102</v>
      </c>
      <c r="D144" s="3">
        <v>24</v>
      </c>
    </row>
    <row r="145" ht="14.25">
      <c r="B145" s="103"/>
    </row>
    <row r="146" spans="1:4" ht="42.75">
      <c r="A146" s="7" t="s">
        <v>112</v>
      </c>
      <c r="B146" s="103" t="s">
        <v>111</v>
      </c>
      <c r="C146" s="1" t="s">
        <v>43</v>
      </c>
      <c r="D146" s="3">
        <v>53</v>
      </c>
    </row>
    <row r="147" ht="14.25">
      <c r="B147" s="103"/>
    </row>
    <row r="148" spans="1:4" ht="28.5">
      <c r="A148" s="7" t="s">
        <v>117</v>
      </c>
      <c r="B148" s="103" t="s">
        <v>113</v>
      </c>
      <c r="C148" s="1" t="s">
        <v>43</v>
      </c>
      <c r="D148" s="3">
        <v>53</v>
      </c>
    </row>
    <row r="149" ht="14.25">
      <c r="B149" s="103"/>
    </row>
    <row r="150" spans="1:6" ht="15.75" thickBot="1">
      <c r="A150" s="72" t="s">
        <v>18</v>
      </c>
      <c r="B150" s="73" t="s">
        <v>115</v>
      </c>
      <c r="C150" s="8"/>
      <c r="D150" s="9"/>
      <c r="E150" s="29"/>
      <c r="F150" s="75"/>
    </row>
    <row r="151" spans="1:2" ht="14.25">
      <c r="A151" s="6"/>
      <c r="B151" s="12"/>
    </row>
    <row r="152" spans="1:6" ht="15.75" thickBot="1">
      <c r="A152" s="72" t="s">
        <v>19</v>
      </c>
      <c r="B152" s="73" t="s">
        <v>137</v>
      </c>
      <c r="C152" s="8"/>
      <c r="D152" s="9"/>
      <c r="E152" s="29"/>
      <c r="F152" s="75"/>
    </row>
    <row r="153" spans="1:2" ht="14.25">
      <c r="A153" s="6"/>
      <c r="B153" s="12"/>
    </row>
    <row r="154" spans="1:4" ht="57">
      <c r="A154" s="6" t="s">
        <v>27</v>
      </c>
      <c r="B154" s="12" t="s">
        <v>148</v>
      </c>
      <c r="C154" s="1" t="s">
        <v>28</v>
      </c>
      <c r="D154" s="3">
        <v>1</v>
      </c>
    </row>
    <row r="155" spans="1:2" ht="14.25">
      <c r="A155" s="6"/>
      <c r="B155" s="12"/>
    </row>
    <row r="156" spans="1:4" ht="199.5">
      <c r="A156" s="6" t="s">
        <v>135</v>
      </c>
      <c r="B156" s="12" t="s">
        <v>176</v>
      </c>
      <c r="C156" s="1" t="s">
        <v>28</v>
      </c>
      <c r="D156" s="3">
        <v>1</v>
      </c>
    </row>
    <row r="157" spans="1:2" ht="14.25">
      <c r="A157" s="6"/>
      <c r="B157" s="12"/>
    </row>
    <row r="158" spans="1:4" ht="85.5">
      <c r="A158" s="6" t="s">
        <v>138</v>
      </c>
      <c r="B158" s="12" t="s">
        <v>149</v>
      </c>
      <c r="C158" s="1" t="s">
        <v>28</v>
      </c>
      <c r="D158" s="3">
        <v>1</v>
      </c>
    </row>
    <row r="159" spans="1:2" ht="14.25">
      <c r="A159" s="6"/>
      <c r="B159" s="12"/>
    </row>
    <row r="160" spans="1:2" ht="14.25">
      <c r="A160" s="6"/>
      <c r="B160" s="12"/>
    </row>
    <row r="161" spans="1:6" ht="15.75" thickBot="1">
      <c r="A161" s="72" t="s">
        <v>19</v>
      </c>
      <c r="B161" s="73" t="s">
        <v>139</v>
      </c>
      <c r="C161" s="8"/>
      <c r="D161" s="9"/>
      <c r="E161" s="29"/>
      <c r="F161" s="75"/>
    </row>
    <row r="162" spans="1:2" ht="14.25">
      <c r="A162" s="6"/>
      <c r="B162" s="12"/>
    </row>
    <row r="163" spans="1:2" ht="14.25">
      <c r="A163" s="6"/>
      <c r="B163" s="12"/>
    </row>
    <row r="164" spans="1:6" ht="15.75" thickBot="1">
      <c r="A164" s="72" t="s">
        <v>22</v>
      </c>
      <c r="B164" s="73" t="s">
        <v>30</v>
      </c>
      <c r="C164" s="8"/>
      <c r="D164" s="9"/>
      <c r="E164" s="29"/>
      <c r="F164" s="75"/>
    </row>
    <row r="166" spans="1:2" ht="14.25">
      <c r="A166" s="6" t="s">
        <v>140</v>
      </c>
      <c r="B166" s="86" t="s">
        <v>23</v>
      </c>
    </row>
    <row r="167" spans="1:2" ht="14.25">
      <c r="A167" s="6"/>
      <c r="B167" s="86" t="s">
        <v>118</v>
      </c>
    </row>
    <row r="168" spans="1:2" ht="14.25">
      <c r="A168" s="6"/>
      <c r="B168" s="86" t="s">
        <v>119</v>
      </c>
    </row>
    <row r="169" spans="1:2" ht="28.5">
      <c r="A169" s="6"/>
      <c r="B169" s="86" t="s">
        <v>120</v>
      </c>
    </row>
    <row r="170" spans="1:4" ht="14.25">
      <c r="A170" s="6"/>
      <c r="B170" s="12" t="s">
        <v>228</v>
      </c>
      <c r="C170" s="1" t="s">
        <v>29</v>
      </c>
      <c r="D170" s="3">
        <v>1</v>
      </c>
    </row>
    <row r="171" spans="1:2" ht="14.25">
      <c r="A171" s="6"/>
      <c r="B171" s="12"/>
    </row>
    <row r="172" spans="1:4" ht="132.75" customHeight="1">
      <c r="A172" s="6" t="s">
        <v>141</v>
      </c>
      <c r="B172" s="111" t="s">
        <v>136</v>
      </c>
      <c r="C172" s="1" t="s">
        <v>43</v>
      </c>
      <c r="D172" s="3">
        <v>25</v>
      </c>
    </row>
    <row r="173" spans="1:6" ht="14.25">
      <c r="A173" s="81"/>
      <c r="B173" s="87"/>
      <c r="C173" s="82"/>
      <c r="D173" s="83"/>
      <c r="E173" s="84"/>
      <c r="F173" s="85"/>
    </row>
    <row r="174" spans="1:4" ht="57">
      <c r="A174" s="6" t="s">
        <v>159</v>
      </c>
      <c r="B174" s="106" t="s">
        <v>227</v>
      </c>
      <c r="C174" s="1" t="s">
        <v>28</v>
      </c>
      <c r="D174" s="3">
        <v>1</v>
      </c>
    </row>
    <row r="175" spans="1:6" ht="14.25">
      <c r="A175" s="81"/>
      <c r="B175" s="87"/>
      <c r="C175" s="82"/>
      <c r="D175" s="83"/>
      <c r="E175" s="84"/>
      <c r="F175" s="85"/>
    </row>
    <row r="176" spans="1:4" ht="85.5">
      <c r="A176" s="6" t="s">
        <v>222</v>
      </c>
      <c r="B176" s="111" t="s">
        <v>160</v>
      </c>
      <c r="C176" s="1" t="s">
        <v>28</v>
      </c>
      <c r="D176" s="3">
        <v>1</v>
      </c>
    </row>
    <row r="177" spans="1:2" ht="14.25">
      <c r="A177" s="6"/>
      <c r="B177" s="111"/>
    </row>
    <row r="178" spans="1:4" ht="71.25">
      <c r="A178" s="6" t="s">
        <v>223</v>
      </c>
      <c r="B178" s="106" t="s">
        <v>219</v>
      </c>
      <c r="C178" s="1" t="s">
        <v>28</v>
      </c>
      <c r="D178" s="3">
        <v>1</v>
      </c>
    </row>
    <row r="179" spans="1:2" ht="14.25">
      <c r="A179" s="6"/>
      <c r="B179" s="12"/>
    </row>
    <row r="180" spans="1:4" ht="128.25">
      <c r="A180" s="6" t="s">
        <v>224</v>
      </c>
      <c r="B180" s="106" t="s">
        <v>221</v>
      </c>
      <c r="C180" s="1" t="s">
        <v>28</v>
      </c>
      <c r="D180" s="3">
        <v>2</v>
      </c>
    </row>
    <row r="181" spans="1:2" ht="14.25">
      <c r="A181" s="6"/>
      <c r="B181" s="111"/>
    </row>
    <row r="182" spans="1:4" ht="285">
      <c r="A182" s="6" t="s">
        <v>225</v>
      </c>
      <c r="B182" s="106" t="s">
        <v>220</v>
      </c>
      <c r="C182" s="1" t="s">
        <v>28</v>
      </c>
      <c r="D182" s="3">
        <v>1</v>
      </c>
    </row>
    <row r="183" spans="1:2" ht="14.25">
      <c r="A183" s="6"/>
      <c r="B183" s="111"/>
    </row>
    <row r="184" spans="1:4" ht="228">
      <c r="A184" s="6" t="s">
        <v>229</v>
      </c>
      <c r="B184" s="106" t="s">
        <v>226</v>
      </c>
      <c r="C184" s="1" t="s">
        <v>28</v>
      </c>
      <c r="D184" s="3">
        <v>1</v>
      </c>
    </row>
    <row r="185" spans="1:2" ht="14.25">
      <c r="A185" s="6"/>
      <c r="B185" s="12"/>
    </row>
    <row r="186" spans="1:6" ht="30.75" thickBot="1">
      <c r="A186" s="91"/>
      <c r="B186" s="101" t="s">
        <v>142</v>
      </c>
      <c r="C186" s="92"/>
      <c r="D186" s="93"/>
      <c r="E186" s="94"/>
      <c r="F186" s="95"/>
    </row>
    <row r="187" spans="1:6" ht="15.75" thickTop="1">
      <c r="A187" s="121"/>
      <c r="B187" s="122"/>
      <c r="C187" s="123"/>
      <c r="D187" s="124"/>
      <c r="E187" s="125"/>
      <c r="F187" s="126"/>
    </row>
    <row r="188" spans="1:6" ht="15">
      <c r="A188" s="121"/>
      <c r="B188" s="122"/>
      <c r="C188" s="123"/>
      <c r="D188" s="124"/>
      <c r="E188" s="125"/>
      <c r="F188" s="126"/>
    </row>
    <row r="189" spans="1:6" ht="15.75" thickBot="1">
      <c r="A189" s="72" t="s">
        <v>143</v>
      </c>
      <c r="B189" s="73" t="s">
        <v>25</v>
      </c>
      <c r="C189" s="8"/>
      <c r="D189" s="9"/>
      <c r="E189" s="29"/>
      <c r="F189" s="75"/>
    </row>
    <row r="191" spans="1:4" ht="14.25">
      <c r="A191" s="7" t="s">
        <v>187</v>
      </c>
      <c r="B191" s="2" t="s">
        <v>124</v>
      </c>
      <c r="C191" s="1" t="s">
        <v>29</v>
      </c>
      <c r="D191" s="3">
        <v>1</v>
      </c>
    </row>
    <row r="192" spans="1:2" ht="14.25">
      <c r="A192" s="6"/>
      <c r="B192" s="111"/>
    </row>
    <row r="193" spans="1:4" ht="42.75">
      <c r="A193" s="6" t="s">
        <v>188</v>
      </c>
      <c r="B193" s="111" t="s">
        <v>191</v>
      </c>
      <c r="C193" s="1" t="s">
        <v>29</v>
      </c>
      <c r="D193" s="3">
        <v>3</v>
      </c>
    </row>
    <row r="194" spans="1:2" ht="14.25">
      <c r="A194" s="6"/>
      <c r="B194" s="111"/>
    </row>
    <row r="195" spans="1:2" ht="57">
      <c r="A195" s="6" t="s">
        <v>189</v>
      </c>
      <c r="B195" s="111" t="s">
        <v>234</v>
      </c>
    </row>
    <row r="196" spans="1:4" ht="14.25">
      <c r="A196" s="6"/>
      <c r="B196" s="111" t="s">
        <v>235</v>
      </c>
      <c r="C196" s="1" t="s">
        <v>38</v>
      </c>
      <c r="D196" s="3">
        <v>50</v>
      </c>
    </row>
    <row r="197" spans="1:4" ht="14.25">
      <c r="A197" s="6"/>
      <c r="B197" s="111" t="s">
        <v>236</v>
      </c>
      <c r="C197" s="1" t="s">
        <v>38</v>
      </c>
      <c r="D197" s="3">
        <v>50</v>
      </c>
    </row>
    <row r="198" spans="1:2" ht="14.25">
      <c r="A198" s="6"/>
      <c r="B198" s="111"/>
    </row>
    <row r="199" spans="1:2" ht="28.5">
      <c r="A199" s="6" t="s">
        <v>190</v>
      </c>
      <c r="B199" s="111" t="s">
        <v>233</v>
      </c>
    </row>
    <row r="200" spans="1:4" ht="14.25">
      <c r="A200" s="6"/>
      <c r="B200" s="111" t="s">
        <v>242</v>
      </c>
      <c r="C200" s="1" t="s">
        <v>28</v>
      </c>
      <c r="D200" s="3">
        <v>5</v>
      </c>
    </row>
    <row r="201" spans="1:2" ht="14.25">
      <c r="A201" s="6"/>
      <c r="B201" s="111"/>
    </row>
    <row r="202" spans="1:4" ht="42.75">
      <c r="A202" s="6" t="s">
        <v>205</v>
      </c>
      <c r="B202" s="106" t="s">
        <v>204</v>
      </c>
      <c r="C202" s="1" t="s">
        <v>38</v>
      </c>
      <c r="D202" s="3">
        <v>10</v>
      </c>
    </row>
    <row r="203" spans="1:2" ht="14.25">
      <c r="A203" s="6"/>
      <c r="B203" s="111"/>
    </row>
    <row r="204" spans="1:4" ht="57">
      <c r="A204" s="6" t="s">
        <v>206</v>
      </c>
      <c r="B204" s="106" t="s">
        <v>203</v>
      </c>
      <c r="C204" s="1" t="s">
        <v>38</v>
      </c>
      <c r="D204" s="3">
        <v>10</v>
      </c>
    </row>
    <row r="205" spans="1:2" ht="14.25">
      <c r="A205" s="6"/>
      <c r="B205" s="111"/>
    </row>
    <row r="206" spans="1:4" ht="71.25">
      <c r="A206" s="6" t="s">
        <v>207</v>
      </c>
      <c r="B206" s="106" t="s">
        <v>202</v>
      </c>
      <c r="C206" s="1" t="s">
        <v>28</v>
      </c>
      <c r="D206" s="3">
        <v>2</v>
      </c>
    </row>
    <row r="207" spans="1:2" ht="14.25">
      <c r="A207" s="6"/>
      <c r="B207" s="111"/>
    </row>
    <row r="208" spans="1:4" ht="118.5" customHeight="1">
      <c r="A208" s="6" t="s">
        <v>208</v>
      </c>
      <c r="B208" s="106" t="s">
        <v>201</v>
      </c>
      <c r="C208" s="1" t="s">
        <v>28</v>
      </c>
      <c r="D208" s="3">
        <v>2</v>
      </c>
    </row>
    <row r="209" spans="1:2" ht="14.25">
      <c r="A209" s="6"/>
      <c r="B209" s="111"/>
    </row>
    <row r="210" spans="1:4" ht="114">
      <c r="A210" s="6" t="s">
        <v>209</v>
      </c>
      <c r="B210" s="106" t="s">
        <v>200</v>
      </c>
      <c r="C210" s="1" t="s">
        <v>28</v>
      </c>
      <c r="D210" s="3">
        <v>2</v>
      </c>
    </row>
    <row r="211" spans="1:2" ht="14.25">
      <c r="A211" s="6"/>
      <c r="B211" s="111"/>
    </row>
    <row r="212" spans="1:4" ht="171">
      <c r="A212" s="6" t="s">
        <v>210</v>
      </c>
      <c r="B212" s="106" t="s">
        <v>199</v>
      </c>
      <c r="C212" s="1" t="s">
        <v>28</v>
      </c>
      <c r="D212" s="3">
        <v>1</v>
      </c>
    </row>
    <row r="213" spans="1:2" ht="14.25">
      <c r="A213" s="6"/>
      <c r="B213" s="111"/>
    </row>
    <row r="214" spans="1:4" ht="185.25">
      <c r="A214" s="6" t="s">
        <v>211</v>
      </c>
      <c r="B214" s="106" t="s">
        <v>198</v>
      </c>
      <c r="C214" s="1" t="s">
        <v>28</v>
      </c>
      <c r="D214" s="3">
        <v>2</v>
      </c>
    </row>
    <row r="215" spans="1:2" ht="14.25">
      <c r="A215" s="6"/>
      <c r="B215" s="111"/>
    </row>
    <row r="216" spans="1:4" ht="171">
      <c r="A216" s="6" t="s">
        <v>212</v>
      </c>
      <c r="B216" s="106" t="s">
        <v>197</v>
      </c>
      <c r="C216" s="1" t="s">
        <v>28</v>
      </c>
      <c r="D216" s="3">
        <v>1</v>
      </c>
    </row>
    <row r="217" spans="1:2" ht="14.25">
      <c r="A217" s="6"/>
      <c r="B217" s="111"/>
    </row>
    <row r="218" spans="1:4" ht="171">
      <c r="A218" s="6" t="s">
        <v>213</v>
      </c>
      <c r="B218" s="106" t="s">
        <v>196</v>
      </c>
      <c r="C218" s="1" t="s">
        <v>28</v>
      </c>
      <c r="D218" s="3">
        <v>4</v>
      </c>
    </row>
    <row r="219" spans="1:2" ht="14.25">
      <c r="A219" s="6"/>
      <c r="B219" s="111"/>
    </row>
    <row r="220" spans="1:4" ht="142.5">
      <c r="A220" s="6" t="s">
        <v>214</v>
      </c>
      <c r="B220" s="106" t="s">
        <v>195</v>
      </c>
      <c r="C220" s="1" t="s">
        <v>28</v>
      </c>
      <c r="D220" s="3">
        <v>4</v>
      </c>
    </row>
    <row r="221" spans="1:2" ht="14.25">
      <c r="A221" s="6"/>
      <c r="B221" s="111"/>
    </row>
    <row r="222" spans="1:4" ht="156.75">
      <c r="A222" s="6" t="s">
        <v>215</v>
      </c>
      <c r="B222" s="106" t="s">
        <v>194</v>
      </c>
      <c r="C222" s="1" t="s">
        <v>28</v>
      </c>
      <c r="D222" s="3">
        <v>3</v>
      </c>
    </row>
    <row r="223" spans="1:2" ht="14.25">
      <c r="A223" s="6"/>
      <c r="B223" s="111"/>
    </row>
    <row r="224" spans="1:4" ht="42.75">
      <c r="A224" s="6" t="s">
        <v>216</v>
      </c>
      <c r="B224" s="111" t="s">
        <v>193</v>
      </c>
      <c r="C224" s="1" t="s">
        <v>28</v>
      </c>
      <c r="D224" s="3">
        <v>5</v>
      </c>
    </row>
    <row r="225" spans="1:2" ht="14.25">
      <c r="A225" s="6"/>
      <c r="B225" s="111"/>
    </row>
    <row r="226" spans="1:4" ht="42.75">
      <c r="A226" s="6" t="s">
        <v>232</v>
      </c>
      <c r="B226" s="111" t="s">
        <v>192</v>
      </c>
      <c r="C226" s="1" t="s">
        <v>28</v>
      </c>
      <c r="D226" s="3">
        <v>5</v>
      </c>
    </row>
    <row r="227" spans="1:2" ht="14.25">
      <c r="A227" s="6"/>
      <c r="B227" s="111"/>
    </row>
    <row r="228" spans="1:2" ht="14.25">
      <c r="A228" s="6" t="s">
        <v>237</v>
      </c>
      <c r="B228" s="111" t="s">
        <v>238</v>
      </c>
    </row>
    <row r="229" spans="1:4" ht="14.25">
      <c r="A229" s="6"/>
      <c r="B229" s="111" t="s">
        <v>239</v>
      </c>
      <c r="C229" s="1" t="s">
        <v>28</v>
      </c>
      <c r="D229" s="3">
        <v>4</v>
      </c>
    </row>
    <row r="230" spans="1:4" ht="14.25">
      <c r="A230" s="6"/>
      <c r="B230" s="111" t="s">
        <v>240</v>
      </c>
      <c r="C230" s="1" t="s">
        <v>28</v>
      </c>
      <c r="D230" s="3">
        <v>1</v>
      </c>
    </row>
    <row r="231" spans="1:2" ht="14.25">
      <c r="A231" s="6"/>
      <c r="B231" s="111"/>
    </row>
    <row r="232" spans="1:4" ht="57">
      <c r="A232" s="6" t="s">
        <v>241</v>
      </c>
      <c r="B232" s="111" t="s">
        <v>172</v>
      </c>
      <c r="C232" s="1" t="s">
        <v>29</v>
      </c>
      <c r="D232" s="3">
        <v>1</v>
      </c>
    </row>
    <row r="233" spans="1:6" ht="14.25">
      <c r="A233" s="6"/>
      <c r="B233" s="100"/>
      <c r="C233" s="4"/>
      <c r="D233" s="5"/>
      <c r="E233" s="33"/>
      <c r="F233" s="77"/>
    </row>
    <row r="234" spans="1:6" ht="15">
      <c r="A234" s="127"/>
      <c r="B234" s="128" t="s">
        <v>230</v>
      </c>
      <c r="C234" s="2"/>
      <c r="D234" s="2"/>
      <c r="E234" s="125"/>
      <c r="F234" s="126"/>
    </row>
    <row r="235" spans="1:2" ht="14.25">
      <c r="A235" s="6"/>
      <c r="B235" s="102"/>
    </row>
    <row r="236" spans="1:2" ht="14.25">
      <c r="A236" s="6"/>
      <c r="B236" s="12"/>
    </row>
    <row r="237" spans="1:2" ht="14.25">
      <c r="A237" s="6"/>
      <c r="B237" s="12"/>
    </row>
    <row r="239" spans="1:6" ht="15" thickBot="1">
      <c r="A239" s="19"/>
      <c r="B239" s="132" t="s">
        <v>129</v>
      </c>
      <c r="C239" s="133"/>
      <c r="D239" s="20"/>
      <c r="E239" s="32"/>
      <c r="F239" s="79"/>
    </row>
    <row r="242" spans="1:6" ht="14.25">
      <c r="A242" s="6" t="s">
        <v>4</v>
      </c>
      <c r="B242" s="2" t="str">
        <f>B7</f>
        <v>DEMONTAŽE I RUŠENJA</v>
      </c>
      <c r="C242" s="4"/>
      <c r="D242" s="5"/>
      <c r="E242" s="33"/>
      <c r="F242" s="77"/>
    </row>
    <row r="244" spans="1:6" ht="14.25">
      <c r="A244" s="7" t="s">
        <v>12</v>
      </c>
      <c r="B244" s="2" t="str">
        <f>B55</f>
        <v>GIPKARTONSKI RADOVI</v>
      </c>
      <c r="C244" s="4"/>
      <c r="D244" s="5"/>
      <c r="E244" s="33"/>
      <c r="F244" s="77"/>
    </row>
    <row r="246" spans="1:6" ht="14.25">
      <c r="A246" s="7" t="s">
        <v>3</v>
      </c>
      <c r="B246" s="2" t="str">
        <f>B69</f>
        <v>ZIDARSKI RADOVI</v>
      </c>
      <c r="C246" s="4"/>
      <c r="D246" s="5"/>
      <c r="E246" s="33"/>
      <c r="F246" s="77"/>
    </row>
    <row r="248" spans="1:6" ht="14.25">
      <c r="A248" s="7" t="s">
        <v>0</v>
      </c>
      <c r="B248" s="2" t="str">
        <f>B88</f>
        <v>KERAMIČARSKI RADOVI</v>
      </c>
      <c r="C248" s="4"/>
      <c r="D248" s="5"/>
      <c r="E248" s="33"/>
      <c r="F248" s="77"/>
    </row>
    <row r="250" spans="1:6" ht="14.25">
      <c r="A250" s="6" t="s">
        <v>1</v>
      </c>
      <c r="B250" s="2" t="str">
        <f>B98</f>
        <v>SOBOSLIKARSKO-LIČILAČKI RADOVI</v>
      </c>
      <c r="C250" s="4"/>
      <c r="D250" s="5"/>
      <c r="E250" s="33"/>
      <c r="F250" s="77"/>
    </row>
    <row r="252" spans="1:6" ht="14.25">
      <c r="A252" s="7" t="s">
        <v>2</v>
      </c>
      <c r="B252" s="2" t="str">
        <f>B108</f>
        <v>PARKETARSKI RADOVI</v>
      </c>
      <c r="C252" s="4"/>
      <c r="D252" s="5"/>
      <c r="E252" s="33"/>
      <c r="F252" s="77"/>
    </row>
    <row r="254" spans="1:6" ht="14.25">
      <c r="A254" s="7" t="s">
        <v>14</v>
      </c>
      <c r="B254" s="2" t="str">
        <f>B118</f>
        <v>PODOPOLAGAČKI, KAMENARSKI RADOVI</v>
      </c>
      <c r="C254" s="4"/>
      <c r="D254" s="5"/>
      <c r="E254" s="33"/>
      <c r="F254" s="77"/>
    </row>
    <row r="256" spans="1:6" ht="14.25">
      <c r="A256" s="7" t="s">
        <v>17</v>
      </c>
      <c r="B256" s="2" t="str">
        <f>B128</f>
        <v>STOLARSKI RADOVI </v>
      </c>
      <c r="C256" s="4"/>
      <c r="D256" s="5"/>
      <c r="E256" s="33"/>
      <c r="F256" s="77"/>
    </row>
    <row r="258" spans="1:6" ht="14.25">
      <c r="A258" s="6" t="s">
        <v>18</v>
      </c>
      <c r="B258" s="97" t="str">
        <f>B138</f>
        <v>LIČILAČKI RADOVI NA BRAVARIJI</v>
      </c>
      <c r="C258" s="4"/>
      <c r="D258" s="5"/>
      <c r="E258" s="33"/>
      <c r="F258" s="77"/>
    </row>
    <row r="260" spans="1:6" ht="14.25">
      <c r="A260" s="7" t="s">
        <v>19</v>
      </c>
      <c r="B260" s="2" t="str">
        <f>B152</f>
        <v>PROTUPROVALNA BRAVARIJA</v>
      </c>
      <c r="C260" s="4"/>
      <c r="D260" s="5"/>
      <c r="E260" s="33"/>
      <c r="F260" s="77"/>
    </row>
    <row r="262" spans="1:6" ht="14.25">
      <c r="A262" s="7" t="s">
        <v>22</v>
      </c>
      <c r="B262" s="2" t="str">
        <f>B164</f>
        <v>GRAĐEVINSKO-OBRTNIČKI RADOVI RAZNO</v>
      </c>
      <c r="C262" s="4"/>
      <c r="D262" s="5"/>
      <c r="E262" s="33"/>
      <c r="F262" s="77"/>
    </row>
    <row r="264" spans="1:6" ht="14.25">
      <c r="A264" s="7" t="s">
        <v>143</v>
      </c>
      <c r="B264" s="2" t="str">
        <f>B189</f>
        <v>ELEKTROINSTALACIJSKI RADOVI</v>
      </c>
      <c r="C264" s="4"/>
      <c r="D264" s="5"/>
      <c r="E264" s="33"/>
      <c r="F264" s="77"/>
    </row>
    <row r="266" spans="1:6" ht="15" thickBot="1">
      <c r="A266" s="13"/>
      <c r="B266" s="14"/>
      <c r="C266" s="15"/>
      <c r="D266" s="16"/>
      <c r="E266" s="34"/>
      <c r="F266" s="80"/>
    </row>
    <row r="267" ht="15">
      <c r="B267" s="17" t="s">
        <v>130</v>
      </c>
    </row>
    <row r="268" spans="2:6" ht="15" thickBot="1">
      <c r="B268" s="18" t="s">
        <v>11</v>
      </c>
      <c r="C268" s="15"/>
      <c r="D268" s="16"/>
      <c r="E268" s="34"/>
      <c r="F268" s="80"/>
    </row>
    <row r="269" ht="15">
      <c r="B269" s="17" t="s">
        <v>130</v>
      </c>
    </row>
    <row r="270" ht="15">
      <c r="B270" s="17"/>
    </row>
    <row r="271" spans="1:6" s="22" customFormat="1" ht="15">
      <c r="A271" s="23"/>
      <c r="B271" s="28"/>
      <c r="C271" s="24"/>
      <c r="D271" s="25"/>
      <c r="E271" s="31"/>
      <c r="F271" s="78"/>
    </row>
    <row r="272" spans="1:6" s="22" customFormat="1" ht="15">
      <c r="A272" s="23"/>
      <c r="B272" s="28"/>
      <c r="C272" s="24"/>
      <c r="D272" s="25"/>
      <c r="E272" s="31"/>
      <c r="F272" s="78"/>
    </row>
    <row r="273" spans="1:6" s="22" customFormat="1" ht="15">
      <c r="A273" s="23"/>
      <c r="B273" s="28"/>
      <c r="C273" s="24"/>
      <c r="D273" s="25"/>
      <c r="E273" s="31"/>
      <c r="F273" s="78"/>
    </row>
    <row r="274" spans="1:6" ht="15">
      <c r="A274" s="26"/>
      <c r="B274" s="27"/>
      <c r="C274" s="21"/>
      <c r="D274" s="25"/>
      <c r="E274" s="31"/>
      <c r="F274" s="78"/>
    </row>
    <row r="275" spans="1:6" ht="15">
      <c r="A275" s="26"/>
      <c r="B275" s="27"/>
      <c r="C275" s="21"/>
      <c r="D275" s="25"/>
      <c r="E275" s="31"/>
      <c r="F275" s="78"/>
    </row>
    <row r="276" spans="1:6" ht="15">
      <c r="A276" s="26"/>
      <c r="B276" s="27"/>
      <c r="C276" s="21"/>
      <c r="D276" s="25"/>
      <c r="E276" s="31"/>
      <c r="F276" s="78"/>
    </row>
    <row r="277" spans="1:6" ht="15">
      <c r="A277" s="26"/>
      <c r="B277" s="27"/>
      <c r="C277" s="21"/>
      <c r="D277" s="25"/>
      <c r="E277" s="31"/>
      <c r="F277" s="78"/>
    </row>
    <row r="278" spans="1:6" ht="15">
      <c r="A278" s="26"/>
      <c r="B278" s="27"/>
      <c r="C278" s="21"/>
      <c r="D278" s="25"/>
      <c r="E278" s="31"/>
      <c r="F278" s="78"/>
    </row>
    <row r="279" spans="1:6" ht="15">
      <c r="A279" s="26"/>
      <c r="B279" s="27"/>
      <c r="C279" s="21"/>
      <c r="D279" s="25"/>
      <c r="E279" s="31"/>
      <c r="F279" s="78"/>
    </row>
  </sheetData>
  <sheetProtection/>
  <mergeCells count="2">
    <mergeCell ref="B239:C239"/>
    <mergeCell ref="G122:H122"/>
  </mergeCells>
  <printOptions/>
  <pageMargins left="0.7086614173228347" right="0.7086614173228347" top="0.7480314960629921" bottom="0.7480314960629921" header="0.31496062992125984" footer="0.31496062992125984"/>
  <pageSetup horizontalDpi="600" verticalDpi="600" orientation="portrait" paperSize="9" scale="78" r:id="rId1"/>
  <headerFooter>
    <oddHeader>&amp;CTROŠKOVNIK ADAPTACIJE PROSTORA KONZULATA REPUBLIKE HRVATSKE TALIJANSKOJ REPUBLICI U RIMU</oddHeader>
    <oddFooter>&amp;CPage &amp;P</oddFooter>
  </headerFooter>
  <rowBreaks count="8" manualBreakCount="8">
    <brk id="53" max="5" man="1"/>
    <brk id="67" max="5" man="1"/>
    <brk id="86" max="5" man="1"/>
    <brk id="106" max="5" man="1"/>
    <brk id="136" max="5" man="1"/>
    <brk id="162" max="5" man="1"/>
    <brk id="187" max="255" man="1"/>
    <brk id="236"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Binder1.pdf</dc:title>
  <dc:subject/>
  <dc:creator>Mladen Šega</dc:creator>
  <cp:keywords/>
  <dc:description/>
  <cp:lastModifiedBy>Željka Mutnjaković Prebeg</cp:lastModifiedBy>
  <cp:lastPrinted>2023-05-09T14:18:35Z</cp:lastPrinted>
  <dcterms:created xsi:type="dcterms:W3CDTF">2013-02-20T15:08:37Z</dcterms:created>
  <dcterms:modified xsi:type="dcterms:W3CDTF">2023-05-09T14:31:13Z</dcterms:modified>
  <cp:category/>
  <cp:version/>
  <cp:contentType/>
  <cp:contentStatus/>
</cp:coreProperties>
</file>