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clshare1\exdino\Služba za nabavu\SJN\2022\JAVNA\OpremaZaSustaveVideonadzoraDMKU\3. PrethodnoSavjetovanje\"/>
    </mc:Choice>
  </mc:AlternateContent>
  <bookViews>
    <workbookView xWindow="32760" yWindow="32760" windowWidth="21570" windowHeight="7980"/>
  </bookViews>
  <sheets>
    <sheet name="MVEP RH " sheetId="2" r:id="rId1"/>
  </sheets>
  <calcPr calcId="162913"/>
</workbook>
</file>

<file path=xl/calcChain.xml><?xml version="1.0" encoding="utf-8"?>
<calcChain xmlns="http://schemas.openxmlformats.org/spreadsheetml/2006/main">
  <c r="G25" i="2" l="1"/>
  <c r="G26" i="2" l="1"/>
  <c r="G27" i="2"/>
</calcChain>
</file>

<file path=xl/sharedStrings.xml><?xml version="1.0" encoding="utf-8"?>
<sst xmlns="http://schemas.openxmlformats.org/spreadsheetml/2006/main" count="54" uniqueCount="35">
  <si>
    <t>HDMI kabel, konektor: M/M, verzija (min.): 1.4, duljina (min.): 2m</t>
  </si>
  <si>
    <t>Jedinica mjere</t>
  </si>
  <si>
    <t>R.br.</t>
  </si>
  <si>
    <t>Specifikacija opreme</t>
  </si>
  <si>
    <t>kom</t>
  </si>
  <si>
    <t>Jedinična cijena bez PDV-a
B</t>
  </si>
  <si>
    <t>Ukupna cijena bez PDV-a
C=AxB</t>
  </si>
  <si>
    <t>Količina
A</t>
  </si>
  <si>
    <r>
      <rPr>
        <b/>
        <sz val="8"/>
        <rFont val="Arial"/>
        <family val="2"/>
        <charset val="238"/>
      </rPr>
      <t>Spojna kutija za dome kameru</t>
    </r>
    <r>
      <rPr>
        <sz val="8"/>
        <rFont val="Arial"/>
        <family val="2"/>
        <charset val="238"/>
      </rPr>
      <t xml:space="preserve">
tip:SV-VD/ACC/RJB ili jednakovrijedno</t>
    </r>
  </si>
  <si>
    <r>
      <rPr>
        <b/>
        <sz val="8"/>
        <rFont val="Arial"/>
        <family val="2"/>
        <charset val="238"/>
      </rPr>
      <t>UTP kabel, kategorije 5e (CAT5e)</t>
    </r>
    <r>
      <rPr>
        <sz val="8"/>
        <rFont val="Arial"/>
        <family val="2"/>
        <charset val="238"/>
      </rPr>
      <t xml:space="preserve">
Specifikacija: HSYV-5e 4×2×0.50
Standard: YD/T1019-2013
Čvrsta bakrena jezgra, 99.95%,
AWG: 24 
pakiranje: 305m
DC otpor: ≤95 Ω/km
Temperaturni opseg: -20℃～60℃
</t>
    </r>
  </si>
  <si>
    <t>pak</t>
  </si>
  <si>
    <t>Proizvođač/Tip/Model</t>
  </si>
  <si>
    <t>PRILOG I - TROŠKOVNIK</t>
  </si>
  <si>
    <t>UKUPNO (bez PDV-a):</t>
  </si>
  <si>
    <t>UKUPNO (s PDV-om):</t>
  </si>
  <si>
    <t>PDV:</t>
  </si>
  <si>
    <r>
      <rPr>
        <b/>
        <sz val="8"/>
        <rFont val="Arial"/>
        <family val="2"/>
        <charset val="238"/>
      </rPr>
      <t>Zidni držač za PTZ kameru</t>
    </r>
    <r>
      <rPr>
        <sz val="8"/>
        <rFont val="Arial"/>
        <family val="2"/>
        <charset val="238"/>
      </rPr>
      <t xml:space="preserve">
tip Dedicated Micros SV-SD8/ACC/PDW ili jednakovrijedno</t>
    </r>
  </si>
  <si>
    <r>
      <rPr>
        <b/>
        <sz val="8"/>
        <rFont val="Arial"/>
        <family val="2"/>
        <charset val="238"/>
      </rPr>
      <t xml:space="preserve">LCD Monitor, 27" </t>
    </r>
    <r>
      <rPr>
        <sz val="8"/>
        <rFont val="Arial"/>
        <family val="2"/>
        <charset val="238"/>
      </rPr>
      <t xml:space="preserve">
Rezolucija (min.): 1920 x 1080 @75Hz;
Kontrast (min.): 1000:1
Svjetlina (min.): 300cd/m2
Vrijeme odziva (max.): 4 ms (gray to gray)
Vidljivi kut (min.): 178° (hor.) 178°(ver.)
Priključci: HDMI x 2
Napajanje: 110-220VAC ± 10%, 50/60 Hz
tip DELL SE2721HN ili jednakovrijedno
</t>
    </r>
  </si>
  <si>
    <r>
      <rPr>
        <b/>
        <sz val="8"/>
        <rFont val="Arial"/>
        <family val="2"/>
        <charset val="238"/>
      </rPr>
      <t>Tipkovnica za digitalni snimač</t>
    </r>
    <r>
      <rPr>
        <sz val="8"/>
        <rFont val="Arial"/>
        <family val="2"/>
        <charset val="238"/>
      </rPr>
      <t xml:space="preserve">
Komunikacija putem USB priključka
Sadrži sve upravljačke funkcije digitalnog snimača te joystick za upravljanje PTZ kamerama
Napajanje: 12VDC, 15W
tip:Dedicated Micros KBC2/U ili jednakovrijedno</t>
    </r>
  </si>
  <si>
    <r>
      <t xml:space="preserve">Ventilator, 40x40x20, 12VDC
</t>
    </r>
    <r>
      <rPr>
        <sz val="8"/>
        <rFont val="Arial"/>
        <family val="2"/>
        <charset val="238"/>
      </rPr>
      <t>tip: Sunon EB40201S2-999 ili jednakovrijedno</t>
    </r>
  </si>
  <si>
    <r>
      <t xml:space="preserve">Ventilator, 60x60x25, 12VDC
</t>
    </r>
    <r>
      <rPr>
        <sz val="8"/>
        <rFont val="Arial"/>
        <family val="2"/>
        <charset val="238"/>
      </rPr>
      <t>tip: Sunon EE60251S11000U999 ili jednakovrijedno</t>
    </r>
  </si>
  <si>
    <r>
      <t xml:space="preserve">Hermetičke baterije bez održavanja, 12V
</t>
    </r>
    <r>
      <rPr>
        <sz val="8"/>
        <rFont val="Arial"/>
        <family val="2"/>
        <charset val="238"/>
      </rPr>
      <t xml:space="preserve">Napon jedinice: 12 V
Kapacitet:  34W/1.67V/15min
Terminal: F2
Dimenzije (DxŠxV) maks.: 151x65x95mm
Radna temperatura	25°C±3°C(77°F±5°F)
Životni vijek (min.):  8 god
Broj ciklusa (min.) 260
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tip: CSB HRL1234W ili jednakovrijedno</t>
    </r>
  </si>
  <si>
    <t>RJ45 konektor za CAT5e kabel</t>
  </si>
  <si>
    <r>
      <rPr>
        <b/>
        <sz val="8"/>
        <rFont val="Arial"/>
        <family val="2"/>
        <charset val="238"/>
      </rPr>
      <t>Napajanje za digitalni snimač pod točkom 1.</t>
    </r>
    <r>
      <rPr>
        <sz val="8"/>
        <rFont val="Arial"/>
        <family val="2"/>
        <charset val="238"/>
      </rPr>
      <t xml:space="preserve">
tip: DM VS-POE-HIPWR ili jednakovrijedno</t>
    </r>
  </si>
  <si>
    <r>
      <rPr>
        <b/>
        <sz val="8"/>
        <rFont val="Arial"/>
        <family val="2"/>
        <charset val="238"/>
      </rPr>
      <t xml:space="preserve">Produžni USB2.0 priključak preko LAN kabela </t>
    </r>
    <r>
      <rPr>
        <sz val="8"/>
        <rFont val="Arial"/>
        <family val="2"/>
        <charset val="238"/>
      </rPr>
      <t xml:space="preserve">
Domet (min.): 50 m
Podrška za standard: USB 2.0, USB 1.1/1.0
Instalacija bez dodatnog softvera
Povezivost putem LAN kabla (min.): UTP Cat.5e/Cat.6 
Odašiljač: USB A muški konektor/RJ-45, 
Prijemnik: USB A ženski konektor/RJ-45
Brzina prijenosa podataka (po standardu): 480Mbit/s
Način povezivanja: USB - uvijena parica - USB</t>
    </r>
  </si>
  <si>
    <r>
      <t xml:space="preserve">Tvrdi disk, 6TB
</t>
    </r>
    <r>
      <rPr>
        <sz val="8"/>
        <rFont val="Arial"/>
        <family val="2"/>
        <charset val="238"/>
      </rPr>
      <t>Tip: 3.5" HDD SATA3
Kapacitet (min.) 6TB
Optimiziran za sustave videonadzora u režimu rada 24/7.
tip WD WD60PURZ  ili jednakovrijedno</t>
    </r>
  </si>
  <si>
    <r>
      <rPr>
        <b/>
        <sz val="8"/>
        <rFont val="Arial"/>
        <family val="2"/>
        <charset val="238"/>
      </rPr>
      <t>IP digitalni video snimač (NVR), 16 10/100Mbit PoE/PoE+ kanala</t>
    </r>
    <r>
      <rPr>
        <sz val="8"/>
        <rFont val="Arial"/>
        <family val="2"/>
        <charset val="238"/>
      </rPr>
      <t xml:space="preserve">
Priključci kamera (min.): 16 x 10/100Mbit PoE/PoE+, mogućnost spoja do 64 IP kamere korištenjem proširenja 
Mrežni priključci (min.): 4 x Gbit RJ45, 2 x Gbit SFP modul
Integrirani Enkoderi s 8 HD hardverskih kodek kartica za polimorfno snimanje ili
streamnig uz trenutnu promjenu moda snimanja
HDMI V1.4 Display sučelja 1920x1080, MPEG4 / JPEG/ H.264 / H.265 / 360⁰ De-warping
podrška.
Kontrole integritrane na prednjoj ploči, podrška za vanjsku tipkovnicu sa proporcionalnim
PTZ joystickom, podrška za USB Miš i tipkovnicu.
Pohrana (min.): 6TB, 3 Interna 2.5” HDD . eSATA proširenje i dodatni NAS/SAN.
Dodatni priključci (min.): 19 alarmnih ulaza (prema BS8418 standardu), 1 x Aux Alarm terminal bloku,
2 x Relejna NO izlaza preko 6-pinskog terminal bloka, Audio Linein/Lineout 3,5mm, lokalno i mrežno audio snimanje i reprodukcija, HDMI audio out, 1 x RS232 Tx/Rx/RTS/CTS na 9-pinskim konektoru, 1 x RS485/RS422 na 9-pinskim konektoru
Proširenje alarmnih ulaza i relejnih izlaza korištenjem kamera i drugih izvora uključivo
Modbus, ContactID, SIA ili jednakovrijedno
Alarmno izvještavanje preko postojećeg NetVu Connected Remote Alarm Reporting  ili jednakovrijedno.
Kompatibilnost sa: NetVU tehnologijom, Closed IPTV, EDP serverom, CMT (Central managment tool), BS8418 standardom  ili jednakovrijedno
Podržani mrežni protokoli: NetVu Connected Advanced Streaming  ili jednakovrijedno,
HTTP/HTTPS, TCP/IP, UDP/IP, RTSP/RTP Unicast i Multicast, Telnet / SSH, FTP,
PoE, NTP, SNMP, Zeroconf, ModBus, iSCSI.
Napajanje: PoE 48VDC 220W, 100-240VAC ±20%, 50/60 Hz
Dimenzije: 1HU 
U komplet uključen produžni HDMI priključak preko LAN kabela slijedećih karakteristika: 
Domet (min.): 50 m
Povezivost putem LAN kabla (min.): UTP Cat.6, EDID funkcija
Odašiljač: HDMI ulaz, HDMI izlaz, RJ-45 izlaz 
Prijemnik: HDMI izlaz, RJ-45 ulaz
Rezolucija slike (min.): 1920 x 1080 (1080p)
</t>
    </r>
    <r>
      <rPr>
        <sz val="8"/>
        <rFont val="Arial"/>
        <family val="2"/>
      </rPr>
      <t xml:space="preserve">
</t>
    </r>
    <r>
      <rPr>
        <sz val="8"/>
        <rFont val="Arial"/>
        <family val="2"/>
        <charset val="238"/>
      </rPr>
      <t>tip Dedicated Micros UPXA/16/E1/6T ili jednakovrijedno</t>
    </r>
  </si>
  <si>
    <r>
      <rPr>
        <b/>
        <sz val="8"/>
        <rFont val="Arial"/>
        <family val="2"/>
        <charset val="238"/>
      </rPr>
      <t>Kamera, PTZ, 1080P s IC reflektorom</t>
    </r>
    <r>
      <rPr>
        <sz val="8"/>
        <rFont val="Arial"/>
        <family val="2"/>
        <charset val="238"/>
      </rPr>
      <t xml:space="preserve">
Senzor slike: 1/2.8” 5MP / 1080p IMX335 Starvis ili jednakovrijedno
Aktivna razlučivost: 2592(H) x 1944(V); efektivna razlučivost 1920 x 1080p. / 2592 x 1520p.
Funkcije: AGC automatski i ručno; dan/noć kontrola - automatski, autofokus, kompenzacija osvjetljenja BLC / HLC; kontrola pojačanja: automatski ili fiksno 8dB do 102dB, Integrirana detekcija i analitika VMD
Dinamički raspon: &gt;80dB + HDR mod.
Odnos signal/šum: &gt;50dB.
Osjetljivost (max.): 0.001Lux (F1.2).
ESCizbornik (1/5ths to 1/50,000ths). 50/60Hz. Software Selectable.
Kompresija JPEG / MJPEG, H.264. (do 5 istovremenih stream formata).
IR Udaljenost (min.): 100m 
Opseg žarišne duljine:  4.5mm do 135mm, 30x Optički zoom
Alarmni kontakti: 1 x Alarm ulaz; 1 x Alarm izlaz; SNMP prosljeđivanje alarma
Podržani mrežni protokoli: NetVu Connected Advanced Streaming, NetVu Connected Remote Codec, HTTP/HTTPS, TCP/IP, UDP/IP, RTSP/RTP Unicast i Multicast, Telnet/SSH, FTP, PoE, NTP, SNMP, Zeroconf, ModBus, AoE  ili jednakovrijedno.
Priključci (min.): Audio 1 x Audio ulaz, 1 x Audio izlaz, RJ-45 10M/100M samopodesivi.
Napajanje: 24VAC, 48W; 
Stupanj zaštite od vanjskih utjecaja (min.): IP66  ili jednakovrijedno
Zadovoljava slijedeće standarde: CE, FCC, RoHS  ili jednakovrijedno
tip Dedicated Micros DM/SV1080PTZ30 ili jednakovrijedno</t>
    </r>
  </si>
  <si>
    <r>
      <rPr>
        <b/>
        <sz val="8"/>
        <rFont val="Arial"/>
        <family val="2"/>
        <charset val="238"/>
      </rPr>
      <t>Spojna kutija za Bullet kameru</t>
    </r>
    <r>
      <rPr>
        <sz val="8"/>
        <rFont val="Arial"/>
        <family val="2"/>
        <charset val="238"/>
      </rPr>
      <t xml:space="preserve">
Dimenzije (min.): Φ138x55(H); 
Materijal: aluminijska legura
Stupanj zaštite od vanjskih uvjeta (min.): IP66 ili jednakovrijedno
tip: Longse B320W ili jednakovrijedno</t>
    </r>
  </si>
  <si>
    <r>
      <rPr>
        <b/>
        <sz val="8"/>
        <rFont val="Arial"/>
        <family val="2"/>
        <charset val="238"/>
      </rPr>
      <t xml:space="preserve">Kamera, IP 5MP IC, 2.7-13mm, AF motorzoom, bullet
</t>
    </r>
    <r>
      <rPr>
        <sz val="8"/>
        <rFont val="Arial"/>
        <family val="2"/>
        <charset val="238"/>
      </rPr>
      <t xml:space="preserve">Izvedba: bullet kućište s IC reflektorom
Video senzor (min.): 1/3", 5MP
Integrirani kabel management
podržava postojeće koaksijalno kabliranje korištenjem EoC prijenosa
Optika: žarišna duljina: (max.)2.7- (min.)13mm, AF Motorzoom HD Leća
Minimalno osvjetljenje (maks.): kolor 0.1lux (F1.2), c/b 0.01lux (F1.2)
Dinamički opseg, WDR (min.): 80 dB
Odnos signal šum (min.): 50dB
Domet IC reflektora (min.): 25m, D/N IC filter
Alarmno izvještavanje preko postojećeg NetVu Connected Remote Alarm
Reporting. SNMP Remote Alarm Reporting  ili jednakovrijedno
Netvu Power Scripts za unos i integraciju korisničkih aplikacija
VMD i detekcija aktivnosti uključeni u pretraživanje, dodatne analitičke funkcije
uključivo ANPR korištenjem pokrajnjih servera
Podržani mrežni protokoli: NetVu Connected Advanced Streaming,
HTTP/HTTPS, TCP/IP, UDP/IP, RTSP/RTP Unicast and Multicast, Telnet /
SSH, FTP, PoE, NTP, SNMP, Zeroconf, ModBus, AoE  ili jednakovrijedno
Optimizirani daljnski pregled ovisno o veličini i rezoluciji monitora
te brzini veze: MultiMode, TransCode ili jednakovrijedno
Dodatne funkcije:AGC, BLC i HLC kompenzacija osvjetljenja
JPEG/MJPEG, H.264 5 istovremenih streamova 
Napajanje: 12VDC ili PoE klase 3, 15W
Temperaturni opeg: -20 ~ +60°C
Stupanj zaštite (min.): IP66 ili jednakovrijedno
U komplet uključen pasivini EoC adapter dometa min 200m (10M /100M bandwidth) za prijenos IP kamera preko postojećeg koaksijalnog kabla
tip Dedicated Micros SV-IB/5000/3V13/IM ili jednakovrijedno
</t>
    </r>
  </si>
  <si>
    <r>
      <rPr>
        <b/>
        <sz val="8"/>
        <rFont val="Arial"/>
        <family val="2"/>
        <charset val="238"/>
      </rPr>
      <t xml:space="preserve">Kamera, IP 5MP IC, 2.7-13.5mm, AF motorzoom, dome
</t>
    </r>
    <r>
      <rPr>
        <sz val="8"/>
        <rFont val="Arial"/>
        <family val="2"/>
        <charset val="238"/>
      </rPr>
      <t xml:space="preserve">Izvedba: dome kućište s IC reflektorom
Video senzor (min.): 1/3", 5MP
Integrirani kabel management
podržava postojeće koaksijalno kabliranje korištenjem EoC prijenosa
Optika: žarišna duljina: (max.)2.7- (min.)13mm, AF Motorzoom HD Leća
Minimalno osvjetljenje (maks.): kolor 0.1lux (F1.2), c/b 0.01lux (F1.2)
Dinamički opseg, WDR (min.): 80 dB
Odnos signal šum (min.): 50dB
Domet IC reflektora (min.): 25m, D/N IC filter
Alarmno izvještavanje preko postojećeg NetVu Connected Remote Alarm
Reporting, SNMP Remote Alarm Reporting  ili jednakovrijedno
Netvu Power Scripts ili jednakovrijedno za unos i integraciju korisničkih aplikacija
VMD i detekcija aktivnosti uključeni u pretraživanje, dodatne analitičke funkcije
uključivo ANPR korištenjem pokrajnjih servera
Podržani mrežni protokoli: NetVu Connected Advanced Streaming,
HTTP/HTTPS, TCP/IP, UDP/IP, RTSP/RTP Unicast and Multicast, Telnet /
SSH, FTP, PoE, NTP, SNMP, Zeroconf, ModBus, AoE  ili jednakovrijedno
Optimizirani daljnski pregled ovisno o veličini i rezoluciji monitora te brzini veze: MultiMode, TransCode ili jednakovrijedno
Dodatne funkcije: AGC, BLC i HLC kompenzacija osvjetljenja
JPEG/MJPEG, H.264 5 istovremenih streamova 
Napajanje: 12VDC ili PoE klase 3, 15W
Temperaturni opeg: -20 ~ +60°C
Stupanj zaštite (min.): IP66 ili jednakovrijedno
U komplet uključen pasivini EoC adapter dometa min 200m (10M /100M bandwidth) za prijenos IP kamera preko postojećeg koaksijalnog kabla
tip Dedicated Micros SV-VD/5000/3V13/IM ili jednakovrijedno
</t>
    </r>
  </si>
  <si>
    <r>
      <rPr>
        <b/>
        <sz val="8"/>
        <rFont val="Arial"/>
        <family val="2"/>
        <charset val="238"/>
      </rPr>
      <t>UPS uređaj 2200VA</t>
    </r>
    <r>
      <rPr>
        <sz val="8"/>
        <rFont val="Arial"/>
        <family val="2"/>
        <charset val="238"/>
      </rPr>
      <t xml:space="preserve">
Ispravljač ulaznog napona: 220/230/240 V/ -25% +22% 175-280 V (120V@70%tereta)
Frekvencija: 50 Hz ± 10%
Izmjenjivač izlaznog napona: 220/230/240 V
Valni oblik izlaznog napona: sinusni
Ulazni THDi: &lt;5%,
Ukupni faktor iskorištenja (min.): 93%
Preopterećenje: do 105% kontinuirano; 125% -3 min; 150% -30 sekunda
Temperaturno područje rada:0-40°C
EMI/RFI filtri za zaštitu od smetnji
Automatski periodički baterijski test i indikator zamjene
RS 232 (DB 9) serijski priključak, JBUS protokol
EPO sučelje (isključenje u slučaju nužde)-RJ priključak
WEB/SNMP adapter, Ethernet RJ45 sučelje uključeno
SW za nadzor i shutdown Local View
Led display za nadzor rada uređaja
Kućište kao samostojeća verzija ili za ugradnju u 19" ormar-standard (Rail kit)
Hermetičke baterije bez održavanja, životne dobi 8-10 godina (CSB HRL1234 ili jednaokovrijedno)-mogućnost proširenja autonomije
Izlazni/ulazni priključci: Izlazni: 6xIEC 320-C13 (10 A)+1xIEC 320-C20 (16 A);
Ulazni 1xIEC 320 (16A)
Standardi:
-Sigurnost: EN 62040-1 ili jednakovrijedno;
-EMC kompatibilnost: EN 62040-2 ili jednakovrijedno
-Topologija: EN 62040-3 (VFI-SS-111) ili jednakovrijedno
Tip: NeTYS NRT2-U2200 + NRT-OP-SNMP ili jednakovrijedno</t>
    </r>
  </si>
  <si>
    <r>
      <rPr>
        <b/>
        <sz val="8"/>
        <rFont val="Arial"/>
        <family val="2"/>
        <charset val="238"/>
      </rPr>
      <t>Aktivni PoE Ethernet over Coax EoC Rx + Tx adapter</t>
    </r>
    <r>
      <rPr>
        <sz val="8"/>
        <rFont val="Arial"/>
        <family val="2"/>
        <charset val="238"/>
      </rPr>
      <t xml:space="preserve">
Priključci: 1x RJ45 10/100Mbps, 1x BNC
Brzina prijenosa preko RG59 koaksijalnog kabela: 400m/100Mbps, 800m/10Mbps
Podrška za  IEEE802.3,IEEE802.3u and IEEE802.3X ; IEEE802.3af, IEEE802.3at, MDI/MDIX ili jednakovrijedno
Napajanje uključeno u komplet
tip ST-IPVE78T/R ili jednakovrijedno</t>
    </r>
  </si>
  <si>
    <t>Oprema za sustave videonadzora</t>
  </si>
  <si>
    <r>
      <rPr>
        <b/>
        <sz val="8"/>
        <rFont val="Arial"/>
        <family val="2"/>
        <charset val="238"/>
      </rPr>
      <t>Klijentsko mini računalo za video nadzor</t>
    </r>
    <r>
      <rPr>
        <sz val="8"/>
        <rFont val="Arial"/>
        <family val="2"/>
        <charset val="238"/>
      </rPr>
      <t xml:space="preserve">
Procesor (min.): INTEL Gemini Lake N4100 quad core ili jednakovrijedno
Radna memorija (min.): DDR4 8GB
Grafički procesor (min.): Intel HD Graphics 600 ili jednakovrijedno
Operativni sustav (min.): MS Windows 10 ili jednakovrijedno
Pohrana (min.): EMMC ROM 128GB, SSD 
Dekoder format: H.263,H.264,H.265,HD MPEG4
Video format: 4K,4K x 2K,AVI,DAT,ISO,MKV,MP4,MPEG,MPEG1,MPEG2,MPEG4,RM,WMV
Audio format: AAC,APE,FLAC,MP3,OGG,RM,WMA
Slikovni format: GIF,JPEG,JPG,PNG
WIFI: 802.11 a/b/g/n/ac
Bluetooth: Bluetooth 4.2
Priključci: 3.5mm Audio,DC Power Port,HD,RJ45,TF Card Slot,USB2.0,USB3.0, VGA, HDMI: v.2.0
Softver: DM Observer Enterprise ili jednakovrijedno
Napajanje: 12V, 2.5A
RJ45: 1000Mbps 
Dimenzije (D x Š x V) maks.: 13 x 13 x 5 cm, mogućnost montaže računala na monitor, VESA 
Bežični set tipkovnice i miša sa svim standardnim tipkama, produljeni vijek trajanja baterije. 
tip Mini PC Intel Gemini Lake N4100, + Logitech MK220 desktop ili jednakovrijedno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</si>
</sst>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0.0%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16" x14ac:knownFonts="1">
    <font>
      <sz val="10"/>
      <name val="Arial CE"/>
      <charset val="238"/>
    </font>
    <font>
      <sz val="10"/>
      <name val="Helv"/>
    </font>
    <font>
      <sz val="10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color rgb="FF484C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9" fontId="4" fillId="0" borderId="0" xfId="2" applyFont="1" applyAlignment="1">
      <alignment horizontal="center"/>
    </xf>
    <xf numFmtId="0" fontId="4" fillId="0" borderId="0" xfId="0" applyFont="1" applyAlignment="1">
      <alignment vertical="justify"/>
    </xf>
    <xf numFmtId="0" fontId="5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justify"/>
    </xf>
    <xf numFmtId="40" fontId="12" fillId="0" borderId="1" xfId="0" applyNumberFormat="1" applyFont="1" applyFill="1" applyBorder="1" applyAlignment="1">
      <alignment vertical="justify"/>
    </xf>
    <xf numFmtId="4" fontId="4" fillId="0" borderId="1" xfId="3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0" fontId="12" fillId="0" borderId="3" xfId="0" applyNumberFormat="1" applyFont="1" applyFill="1" applyBorder="1" applyAlignment="1">
      <alignment vertical="justify"/>
    </xf>
    <xf numFmtId="4" fontId="4" fillId="0" borderId="3" xfId="3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7" fillId="0" borderId="1" xfId="3" applyNumberFormat="1" applyFont="1" applyFill="1" applyBorder="1" applyAlignment="1">
      <alignment horizontal="right" vertical="center"/>
    </xf>
    <xf numFmtId="4" fontId="8" fillId="0" borderId="1" xfId="3" applyNumberFormat="1" applyFont="1" applyFill="1" applyBorder="1" applyAlignment="1">
      <alignment horizontal="right" vertical="center"/>
    </xf>
    <xf numFmtId="164" fontId="4" fillId="0" borderId="0" xfId="2" applyNumberFormat="1" applyFont="1"/>
    <xf numFmtId="0" fontId="4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justify"/>
    </xf>
    <xf numFmtId="9" fontId="14" fillId="0" borderId="0" xfId="2" applyFont="1" applyAlignment="1">
      <alignment horizontal="center"/>
    </xf>
    <xf numFmtId="166" fontId="14" fillId="0" borderId="0" xfId="1" applyNumberFormat="1" applyFont="1"/>
    <xf numFmtId="165" fontId="14" fillId="0" borderId="0" xfId="0" applyNumberFormat="1" applyFont="1"/>
    <xf numFmtId="0" fontId="1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4">
    <cellStyle name="Currency" xfId="1" builtinId="4"/>
    <cellStyle name="Normal" xfId="0" builtinId="0"/>
    <cellStyle name="Percent" xfId="2" builtinId="5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SheetLayoutView="100" workbookViewId="0">
      <selection activeCell="G20" sqref="G20"/>
    </sheetView>
  </sheetViews>
  <sheetFormatPr defaultRowHeight="11.25" x14ac:dyDescent="0.2"/>
  <cols>
    <col min="1" max="1" width="3.42578125" style="2" customWidth="1"/>
    <col min="2" max="2" width="70" style="4" customWidth="1"/>
    <col min="3" max="3" width="35.42578125" style="4" customWidth="1"/>
    <col min="4" max="4" width="7" style="3" customWidth="1"/>
    <col min="5" max="5" width="8.28515625" style="3" customWidth="1"/>
    <col min="6" max="7" width="24.28515625" style="1" customWidth="1"/>
    <col min="8" max="16384" width="9.140625" style="1"/>
  </cols>
  <sheetData>
    <row r="1" spans="1:8" ht="22.5" customHeight="1" x14ac:dyDescent="0.2">
      <c r="A1" s="35" t="s">
        <v>12</v>
      </c>
      <c r="B1" s="36"/>
      <c r="C1" s="36"/>
      <c r="D1" s="36"/>
      <c r="E1" s="36"/>
      <c r="F1" s="36"/>
      <c r="G1" s="37"/>
    </row>
    <row r="2" spans="1:8" ht="22.5" customHeight="1" x14ac:dyDescent="0.2">
      <c r="A2" s="35" t="s">
        <v>33</v>
      </c>
      <c r="B2" s="36"/>
      <c r="C2" s="36"/>
      <c r="D2" s="36"/>
      <c r="E2" s="36"/>
      <c r="F2" s="36"/>
      <c r="G2" s="37"/>
    </row>
    <row r="3" spans="1:8" s="7" customFormat="1" ht="28.5" customHeight="1" x14ac:dyDescent="0.2">
      <c r="A3" s="14" t="s">
        <v>2</v>
      </c>
      <c r="B3" s="14" t="s">
        <v>3</v>
      </c>
      <c r="C3" s="14" t="s">
        <v>11</v>
      </c>
      <c r="D3" s="14" t="s">
        <v>7</v>
      </c>
      <c r="E3" s="14" t="s">
        <v>1</v>
      </c>
      <c r="F3" s="15" t="s">
        <v>5</v>
      </c>
      <c r="G3" s="15" t="s">
        <v>6</v>
      </c>
    </row>
    <row r="4" spans="1:8" s="6" customFormat="1" ht="387.75" customHeight="1" x14ac:dyDescent="0.2">
      <c r="A4" s="8">
        <v>1</v>
      </c>
      <c r="B4" s="9" t="s">
        <v>26</v>
      </c>
      <c r="C4" s="9"/>
      <c r="D4" s="10">
        <v>13</v>
      </c>
      <c r="E4" s="10" t="s">
        <v>4</v>
      </c>
      <c r="F4" s="11"/>
      <c r="G4" s="12"/>
      <c r="H4" s="23"/>
    </row>
    <row r="5" spans="1:8" s="6" customFormat="1" ht="263.25" customHeight="1" x14ac:dyDescent="0.2">
      <c r="A5" s="8">
        <v>2</v>
      </c>
      <c r="B5" s="9" t="s">
        <v>27</v>
      </c>
      <c r="C5" s="9"/>
      <c r="D5" s="10">
        <v>7</v>
      </c>
      <c r="E5" s="10" t="s">
        <v>4</v>
      </c>
      <c r="F5" s="11"/>
      <c r="G5" s="12"/>
      <c r="H5" s="23"/>
    </row>
    <row r="6" spans="1:8" s="6" customFormat="1" ht="40.5" customHeight="1" x14ac:dyDescent="0.2">
      <c r="A6" s="8">
        <v>3</v>
      </c>
      <c r="B6" s="34" t="s">
        <v>16</v>
      </c>
      <c r="C6" s="9"/>
      <c r="D6" s="10">
        <v>7</v>
      </c>
      <c r="E6" s="10" t="s">
        <v>4</v>
      </c>
      <c r="F6" s="11"/>
      <c r="G6" s="12"/>
      <c r="H6" s="23"/>
    </row>
    <row r="7" spans="1:8" s="6" customFormat="1" ht="337.5" x14ac:dyDescent="0.2">
      <c r="A7" s="8">
        <v>4</v>
      </c>
      <c r="B7" s="9" t="s">
        <v>29</v>
      </c>
      <c r="C7" s="9"/>
      <c r="D7" s="10">
        <v>70</v>
      </c>
      <c r="E7" s="10" t="s">
        <v>4</v>
      </c>
      <c r="F7" s="11"/>
      <c r="G7" s="12"/>
      <c r="H7" s="23"/>
    </row>
    <row r="8" spans="1:8" s="6" customFormat="1" ht="73.5" customHeight="1" x14ac:dyDescent="0.2">
      <c r="A8" s="8">
        <v>5</v>
      </c>
      <c r="B8" s="9" t="s">
        <v>28</v>
      </c>
      <c r="C8" s="9"/>
      <c r="D8" s="10">
        <v>70</v>
      </c>
      <c r="E8" s="10" t="s">
        <v>4</v>
      </c>
      <c r="F8" s="11"/>
      <c r="G8" s="12"/>
      <c r="H8" s="23"/>
    </row>
    <row r="9" spans="1:8" s="6" customFormat="1" ht="330" customHeight="1" x14ac:dyDescent="0.2">
      <c r="A9" s="8">
        <v>6</v>
      </c>
      <c r="B9" s="9" t="s">
        <v>30</v>
      </c>
      <c r="C9" s="9"/>
      <c r="D9" s="10">
        <v>40</v>
      </c>
      <c r="E9" s="10" t="s">
        <v>4</v>
      </c>
      <c r="F9" s="11"/>
      <c r="G9" s="12"/>
      <c r="H9" s="23"/>
    </row>
    <row r="10" spans="1:8" s="6" customFormat="1" ht="37.5" customHeight="1" x14ac:dyDescent="0.2">
      <c r="A10" s="8">
        <v>7</v>
      </c>
      <c r="B10" s="9" t="s">
        <v>8</v>
      </c>
      <c r="C10" s="9"/>
      <c r="D10" s="10">
        <v>40</v>
      </c>
      <c r="E10" s="10" t="s">
        <v>4</v>
      </c>
      <c r="F10" s="11"/>
      <c r="G10" s="12"/>
      <c r="H10" s="23"/>
    </row>
    <row r="11" spans="1:8" s="6" customFormat="1" ht="69" customHeight="1" x14ac:dyDescent="0.2">
      <c r="A11" s="8">
        <v>8</v>
      </c>
      <c r="B11" s="9" t="s">
        <v>18</v>
      </c>
      <c r="C11" s="9"/>
      <c r="D11" s="10">
        <v>7</v>
      </c>
      <c r="E11" s="10" t="s">
        <v>4</v>
      </c>
      <c r="F11" s="11"/>
      <c r="G11" s="12"/>
      <c r="H11" s="23"/>
    </row>
    <row r="12" spans="1:8" s="6" customFormat="1" ht="116.25" customHeight="1" x14ac:dyDescent="0.2">
      <c r="A12" s="8">
        <v>9</v>
      </c>
      <c r="B12" s="34" t="s">
        <v>17</v>
      </c>
      <c r="C12" s="9"/>
      <c r="D12" s="10">
        <v>30</v>
      </c>
      <c r="E12" s="10" t="s">
        <v>4</v>
      </c>
      <c r="F12" s="11"/>
      <c r="G12" s="12"/>
      <c r="H12" s="23"/>
    </row>
    <row r="13" spans="1:8" s="6" customFormat="1" ht="317.25" customHeight="1" x14ac:dyDescent="0.2">
      <c r="A13" s="8">
        <v>10</v>
      </c>
      <c r="B13" s="9" t="s">
        <v>31</v>
      </c>
      <c r="C13" s="9"/>
      <c r="D13" s="10">
        <v>13</v>
      </c>
      <c r="E13" s="10" t="s">
        <v>4</v>
      </c>
      <c r="F13" s="11"/>
      <c r="G13" s="12"/>
      <c r="H13" s="23"/>
    </row>
    <row r="14" spans="1:8" s="6" customFormat="1" ht="243.75" customHeight="1" x14ac:dyDescent="0.2">
      <c r="A14" s="8">
        <v>11</v>
      </c>
      <c r="B14" s="9" t="s">
        <v>34</v>
      </c>
      <c r="C14" s="9"/>
      <c r="D14" s="10">
        <v>30</v>
      </c>
      <c r="E14" s="10" t="s">
        <v>4</v>
      </c>
      <c r="F14" s="11"/>
      <c r="G14" s="12"/>
      <c r="H14" s="23"/>
    </row>
    <row r="15" spans="1:8" s="6" customFormat="1" ht="33.75" x14ac:dyDescent="0.2">
      <c r="A15" s="8">
        <v>12</v>
      </c>
      <c r="B15" s="9" t="s">
        <v>23</v>
      </c>
      <c r="C15" s="9"/>
      <c r="D15" s="10">
        <v>13</v>
      </c>
      <c r="E15" s="10" t="s">
        <v>4</v>
      </c>
      <c r="F15" s="11"/>
      <c r="G15" s="12"/>
      <c r="H15" s="23"/>
    </row>
    <row r="16" spans="1:8" s="6" customFormat="1" ht="92.25" customHeight="1" x14ac:dyDescent="0.2">
      <c r="A16" s="8">
        <v>13</v>
      </c>
      <c r="B16" s="9" t="s">
        <v>32</v>
      </c>
      <c r="C16" s="9"/>
      <c r="D16" s="10">
        <v>68</v>
      </c>
      <c r="E16" s="10" t="s">
        <v>4</v>
      </c>
      <c r="F16" s="11"/>
      <c r="G16" s="12"/>
      <c r="H16" s="23"/>
    </row>
    <row r="17" spans="1:8" s="6" customFormat="1" ht="111.75" customHeight="1" x14ac:dyDescent="0.2">
      <c r="A17" s="8">
        <v>14</v>
      </c>
      <c r="B17" s="9" t="s">
        <v>24</v>
      </c>
      <c r="C17" s="9"/>
      <c r="D17" s="10">
        <v>7</v>
      </c>
      <c r="E17" s="10" t="s">
        <v>4</v>
      </c>
      <c r="F17" s="11"/>
      <c r="G17" s="12"/>
      <c r="H17" s="23"/>
    </row>
    <row r="18" spans="1:8" s="6" customFormat="1" ht="35.25" customHeight="1" x14ac:dyDescent="0.2">
      <c r="A18" s="8">
        <v>15</v>
      </c>
      <c r="B18" s="33" t="s">
        <v>19</v>
      </c>
      <c r="C18" s="9"/>
      <c r="D18" s="10">
        <v>13</v>
      </c>
      <c r="E18" s="10" t="s">
        <v>4</v>
      </c>
      <c r="F18" s="11"/>
      <c r="G18" s="12"/>
      <c r="H18" s="23"/>
    </row>
    <row r="19" spans="1:8" s="6" customFormat="1" ht="36" customHeight="1" x14ac:dyDescent="0.2">
      <c r="A19" s="8">
        <v>16</v>
      </c>
      <c r="B19" s="33" t="s">
        <v>20</v>
      </c>
      <c r="C19" s="9"/>
      <c r="D19" s="10">
        <v>26</v>
      </c>
      <c r="E19" s="10" t="s">
        <v>4</v>
      </c>
      <c r="F19" s="11"/>
      <c r="G19" s="12"/>
      <c r="H19" s="23"/>
    </row>
    <row r="20" spans="1:8" s="6" customFormat="1" ht="115.5" customHeight="1" x14ac:dyDescent="0.2">
      <c r="A20" s="8">
        <v>17</v>
      </c>
      <c r="B20" s="13" t="s">
        <v>21</v>
      </c>
      <c r="C20" s="9"/>
      <c r="D20" s="10">
        <v>52</v>
      </c>
      <c r="E20" s="10" t="s">
        <v>4</v>
      </c>
      <c r="F20" s="11"/>
      <c r="G20" s="12"/>
      <c r="H20" s="23"/>
    </row>
    <row r="21" spans="1:8" s="6" customFormat="1" ht="69.75" customHeight="1" x14ac:dyDescent="0.2">
      <c r="A21" s="8">
        <v>18</v>
      </c>
      <c r="B21" s="13" t="s">
        <v>25</v>
      </c>
      <c r="C21" s="9"/>
      <c r="D21" s="10">
        <v>13</v>
      </c>
      <c r="E21" s="10" t="s">
        <v>4</v>
      </c>
      <c r="F21" s="11"/>
      <c r="G21" s="12"/>
      <c r="H21" s="23"/>
    </row>
    <row r="22" spans="1:8" s="6" customFormat="1" x14ac:dyDescent="0.2">
      <c r="A22" s="8">
        <v>19</v>
      </c>
      <c r="B22" s="33" t="s">
        <v>22</v>
      </c>
      <c r="C22" s="9"/>
      <c r="D22" s="10">
        <v>300</v>
      </c>
      <c r="E22" s="10" t="s">
        <v>4</v>
      </c>
      <c r="F22" s="11"/>
      <c r="G22" s="12"/>
      <c r="H22" s="23"/>
    </row>
    <row r="23" spans="1:8" s="6" customFormat="1" x14ac:dyDescent="0.2">
      <c r="A23" s="8">
        <v>20</v>
      </c>
      <c r="B23" s="33" t="s">
        <v>0</v>
      </c>
      <c r="C23" s="9"/>
      <c r="D23" s="10">
        <v>23</v>
      </c>
      <c r="E23" s="10" t="s">
        <v>4</v>
      </c>
      <c r="F23" s="11"/>
      <c r="G23" s="12"/>
      <c r="H23" s="23"/>
    </row>
    <row r="24" spans="1:8" s="6" customFormat="1" ht="95.25" customHeight="1" x14ac:dyDescent="0.2">
      <c r="A24" s="8">
        <v>21</v>
      </c>
      <c r="B24" s="9" t="s">
        <v>9</v>
      </c>
      <c r="C24" s="9"/>
      <c r="D24" s="10">
        <v>14</v>
      </c>
      <c r="E24" s="10" t="s">
        <v>10</v>
      </c>
      <c r="F24" s="16"/>
      <c r="G24" s="17"/>
      <c r="H24" s="23"/>
    </row>
    <row r="25" spans="1:8" ht="19.5" customHeight="1" x14ac:dyDescent="0.2">
      <c r="A25" s="5"/>
      <c r="B25" s="5"/>
      <c r="C25" s="5"/>
      <c r="D25" s="5"/>
      <c r="E25" s="5"/>
      <c r="F25" s="18" t="s">
        <v>13</v>
      </c>
      <c r="G25" s="20">
        <f>SUM(G4:G24)</f>
        <v>0</v>
      </c>
    </row>
    <row r="26" spans="1:8" ht="19.5" customHeight="1" x14ac:dyDescent="0.2">
      <c r="A26" s="5"/>
      <c r="B26" s="5"/>
      <c r="C26" s="5"/>
      <c r="D26" s="5"/>
      <c r="E26" s="5"/>
      <c r="F26" s="19" t="s">
        <v>15</v>
      </c>
      <c r="G26" s="21">
        <f>G25*0.25</f>
        <v>0</v>
      </c>
    </row>
    <row r="27" spans="1:8" ht="19.5" customHeight="1" x14ac:dyDescent="0.2">
      <c r="A27" s="1"/>
      <c r="B27" s="1"/>
      <c r="C27" s="1"/>
      <c r="D27" s="1"/>
      <c r="E27" s="1"/>
      <c r="F27" s="18" t="s">
        <v>14</v>
      </c>
      <c r="G27" s="20">
        <f>G25+G26</f>
        <v>0</v>
      </c>
    </row>
    <row r="29" spans="1:8" ht="12.75" x14ac:dyDescent="0.2">
      <c r="B29" s="38"/>
      <c r="C29" s="38"/>
      <c r="D29" s="38"/>
      <c r="E29" s="38"/>
      <c r="F29" s="38"/>
    </row>
    <row r="30" spans="1:8" ht="12.75" x14ac:dyDescent="0.2">
      <c r="B30" s="26"/>
      <c r="C30" s="26"/>
      <c r="D30" s="26"/>
      <c r="E30" s="26"/>
      <c r="F30" s="26"/>
    </row>
    <row r="31" spans="1:8" ht="31.5" customHeight="1" x14ac:dyDescent="0.2">
      <c r="B31" s="38"/>
      <c r="C31" s="38"/>
      <c r="D31" s="38"/>
      <c r="E31" s="38"/>
      <c r="F31" s="38"/>
    </row>
    <row r="32" spans="1:8" ht="31.5" customHeight="1" x14ac:dyDescent="0.2">
      <c r="B32" s="38"/>
      <c r="C32" s="38"/>
      <c r="D32" s="38"/>
      <c r="E32" s="38"/>
      <c r="F32" s="38"/>
    </row>
    <row r="33" spans="2:7" ht="14.25" customHeight="1" x14ac:dyDescent="0.2">
      <c r="B33" s="24"/>
      <c r="C33" s="26"/>
      <c r="D33" s="26"/>
      <c r="E33" s="26"/>
      <c r="F33" s="26"/>
    </row>
    <row r="34" spans="2:7" ht="15.75" customHeight="1" x14ac:dyDescent="0.2">
      <c r="B34" s="27"/>
      <c r="C34" s="27"/>
      <c r="D34" s="28"/>
      <c r="E34" s="28"/>
      <c r="F34" s="27"/>
    </row>
    <row r="35" spans="2:7" ht="12.75" x14ac:dyDescent="0.2">
      <c r="B35" s="29"/>
      <c r="C35" s="29"/>
      <c r="D35" s="30"/>
      <c r="E35" s="30"/>
      <c r="F35" s="27"/>
    </row>
    <row r="36" spans="2:7" ht="12.75" x14ac:dyDescent="0.2">
      <c r="B36" s="29"/>
      <c r="C36" s="29"/>
      <c r="D36" s="30"/>
      <c r="E36" s="30"/>
      <c r="F36" s="31"/>
    </row>
    <row r="37" spans="2:7" ht="12.75" x14ac:dyDescent="0.2">
      <c r="B37" s="27"/>
      <c r="C37" s="29"/>
      <c r="D37" s="30"/>
      <c r="E37" s="30"/>
      <c r="F37" s="32"/>
    </row>
    <row r="38" spans="2:7" x14ac:dyDescent="0.2">
      <c r="F38" s="22"/>
      <c r="G38" s="22"/>
    </row>
    <row r="40" spans="2:7" ht="12" x14ac:dyDescent="0.2">
      <c r="F40" s="25"/>
    </row>
  </sheetData>
  <mergeCells count="5">
    <mergeCell ref="A1:G1"/>
    <mergeCell ref="A2:G2"/>
    <mergeCell ref="B29:F29"/>
    <mergeCell ref="B31:F31"/>
    <mergeCell ref="B32:F32"/>
  </mergeCells>
  <pageMargins left="0.27559055118110237" right="0.23622047244094491" top="0.78740157480314965" bottom="0.35433070866141736" header="0.31496062992125984" footer="0.35433070866141736"/>
  <pageSetup paperSize="9" scale="83" orientation="landscape" horizontalDpi="4294967293" verticalDpi="4294967293" r:id="rId1"/>
  <headerFooter alignWithMargins="0">
    <oddHeader>&amp;LEv. broj nabave: &amp;CDokumentacija za nadmetanje
MINISTARSTVO VANJSKIH I EUROPSKIH POSLOVA&amp;RStranica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MVEP RH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 Goleš</dc:creator>
  <cp:lastModifiedBy>Marija Šebalj</cp:lastModifiedBy>
  <cp:lastPrinted>2022-03-01T15:18:56Z</cp:lastPrinted>
  <dcterms:created xsi:type="dcterms:W3CDTF">2002-12-20T16:23:51Z</dcterms:created>
  <dcterms:modified xsi:type="dcterms:W3CDTF">2022-10-24T11:03:22Z</dcterms:modified>
</cp:coreProperties>
</file>